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F:\Ravindra\I2IT\NAAC\AQAR20-21 (server files)\Criteria-5\5.1.1 No. of students benefited by scholarships and free ships from Govt\"/>
    </mc:Choice>
  </mc:AlternateContent>
  <xr:revisionPtr revIDLastSave="0" documentId="13_ncr:1_{4A8955DF-0631-4943-8A8E-93A43A0950BD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5.1.1_Govt. Scholar_A.Y. 20 -21" sheetId="1" r:id="rId1"/>
    <sheet name="5.1.1. Break up Data_20 -21" sheetId="2" r:id="rId2"/>
  </sheets>
  <definedNames>
    <definedName name="_xlnm._FilterDatabase" localSheetId="1" hidden="1">'5.1.1. Break up Data_20 -21'!$B$1:$B$70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mQqHuTLOv30yJbgtswuOBPBHhsA=="/>
    </ext>
  </extLst>
</workbook>
</file>

<file path=xl/calcChain.xml><?xml version="1.0" encoding="utf-8"?>
<calcChain xmlns="http://schemas.openxmlformats.org/spreadsheetml/2006/main">
  <c r="C24" i="1" l="1"/>
  <c r="G375" i="2"/>
  <c r="F370" i="2"/>
  <c r="E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370" i="2" s="1"/>
  <c r="F256" i="2"/>
  <c r="E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56" i="2" s="1"/>
  <c r="F200" i="2"/>
  <c r="E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200" i="2" s="1"/>
  <c r="F143" i="2"/>
  <c r="E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43" i="2" s="1"/>
  <c r="G126" i="2"/>
  <c r="G125" i="2"/>
  <c r="G124" i="2"/>
  <c r="F123" i="2"/>
  <c r="E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123" i="2" s="1"/>
  <c r="F94" i="2"/>
  <c r="E94" i="2"/>
  <c r="G93" i="2"/>
  <c r="G92" i="2"/>
  <c r="G91" i="2"/>
  <c r="G90" i="2"/>
  <c r="G89" i="2"/>
  <c r="G88" i="2"/>
  <c r="G94" i="2" s="1"/>
  <c r="F87" i="2"/>
  <c r="E87" i="2"/>
  <c r="G86" i="2"/>
  <c r="G85" i="2"/>
  <c r="G84" i="2"/>
  <c r="G83" i="2"/>
  <c r="G82" i="2"/>
  <c r="G87" i="2" s="1"/>
  <c r="F81" i="2"/>
  <c r="E81" i="2"/>
  <c r="G80" i="2"/>
  <c r="G79" i="2"/>
  <c r="G78" i="2"/>
  <c r="G77" i="2"/>
  <c r="G76" i="2"/>
  <c r="G81" i="2" s="1"/>
  <c r="F75" i="2"/>
  <c r="E75" i="2"/>
  <c r="G74" i="2"/>
  <c r="G73" i="2"/>
  <c r="G75" i="2" s="1"/>
  <c r="F72" i="2"/>
  <c r="E72" i="2"/>
  <c r="G72" i="2" s="1"/>
  <c r="G71" i="2"/>
  <c r="F70" i="2"/>
  <c r="E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70" i="2" s="1"/>
  <c r="F39" i="2"/>
  <c r="F371" i="2" s="1"/>
  <c r="E39" i="2"/>
  <c r="E371" i="2" s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39" i="2" s="1"/>
  <c r="G6" i="2"/>
  <c r="G5" i="2"/>
  <c r="G4" i="2"/>
  <c r="G3" i="2"/>
  <c r="G371" i="2" l="1"/>
</calcChain>
</file>

<file path=xl/sharedStrings.xml><?xml version="1.0" encoding="utf-8"?>
<sst xmlns="http://schemas.openxmlformats.org/spreadsheetml/2006/main" count="1509" uniqueCount="785">
  <si>
    <t>P-14, Rajiv Gandhi Infotech Park, Phase – 1, Hinjawadi, Pune – 411057, India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</si>
  <si>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</si>
  <si>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</si>
  <si>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</si>
  <si>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</si>
  <si>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</si>
  <si>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</si>
  <si>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 xml:space="preserve">Amount in Rs. </t>
  </si>
  <si>
    <t>Amount</t>
  </si>
  <si>
    <t>A.Y. 2020-21</t>
  </si>
  <si>
    <t>Financial Support From State Government on MahaDBT Portal</t>
  </si>
  <si>
    <r>
      <rPr>
        <sz val="11"/>
        <color theme="1"/>
        <rFont val="Times New Roman"/>
      </rPr>
      <t xml:space="preserve">Government of India Post - Matric </t>
    </r>
    <r>
      <rPr>
        <b/>
        <sz val="11"/>
        <color theme="1"/>
        <rFont val="Times New Roman"/>
      </rPr>
      <t>Scholarship - SC</t>
    </r>
  </si>
  <si>
    <t>-</t>
  </si>
  <si>
    <r>
      <rPr>
        <sz val="11"/>
        <color theme="1"/>
        <rFont val="Times New Roman"/>
      </rPr>
      <t xml:space="preserve">Post - Matric Tuition Fee and Exam Fee </t>
    </r>
    <r>
      <rPr>
        <b/>
        <sz val="11"/>
        <color theme="1"/>
        <rFont val="Times New Roman"/>
      </rPr>
      <t>(Freeship) - SC</t>
    </r>
  </si>
  <si>
    <r>
      <rPr>
        <sz val="11"/>
        <color theme="1"/>
        <rFont val="Times New Roman"/>
      </rPr>
      <t xml:space="preserve">Post Matric </t>
    </r>
    <r>
      <rPr>
        <b/>
        <sz val="11"/>
        <color theme="1"/>
        <rFont val="Times New Roman"/>
      </rPr>
      <t>Scholarship for Persons with Disability (PWD) - SC</t>
    </r>
  </si>
  <si>
    <r>
      <rPr>
        <sz val="11"/>
        <color theme="1"/>
        <rFont val="Times New Roman"/>
      </rPr>
      <t xml:space="preserve">Post Matric </t>
    </r>
    <r>
      <rPr>
        <b/>
        <sz val="11"/>
        <color theme="1"/>
        <rFont val="Times New Roman"/>
      </rPr>
      <t>Scholarship</t>
    </r>
    <r>
      <rPr>
        <sz val="11"/>
        <color theme="1"/>
        <rFont val="Times New Roman"/>
      </rPr>
      <t xml:space="preserve"> Scheme (Government of India) -</t>
    </r>
    <r>
      <rPr>
        <b/>
        <sz val="11"/>
        <color theme="1"/>
        <rFont val="Times New Roman"/>
      </rPr>
      <t xml:space="preserve"> ST</t>
    </r>
  </si>
  <si>
    <r>
      <rPr>
        <sz val="11"/>
        <color theme="1"/>
        <rFont val="Times New Roman"/>
      </rPr>
      <t>Tuition Fee &amp; Exam Fee for Tribal Students</t>
    </r>
    <r>
      <rPr>
        <b/>
        <sz val="11"/>
        <color theme="1"/>
        <rFont val="Times New Roman"/>
      </rPr>
      <t xml:space="preserve"> (Freeship) - ST</t>
    </r>
  </si>
  <si>
    <r>
      <rPr>
        <sz val="11"/>
        <color theme="1"/>
        <rFont val="Times New Roman"/>
      </rPr>
      <t xml:space="preserve">Post Matric </t>
    </r>
    <r>
      <rPr>
        <b/>
        <sz val="11"/>
        <color theme="1"/>
        <rFont val="Times New Roman"/>
      </rPr>
      <t>Scholarship to SBC</t>
    </r>
    <r>
      <rPr>
        <sz val="11"/>
        <color theme="1"/>
        <rFont val="Times New Roman"/>
      </rPr>
      <t xml:space="preserve"> Students</t>
    </r>
  </si>
  <si>
    <r>
      <rPr>
        <sz val="11"/>
        <color theme="1"/>
        <rFont val="Times New Roman"/>
      </rPr>
      <t xml:space="preserve">Tuition Fees and Examination Fees </t>
    </r>
    <r>
      <rPr>
        <b/>
        <sz val="11"/>
        <color theme="1"/>
        <rFont val="Times New Roman"/>
      </rPr>
      <t>(Freeship)</t>
    </r>
    <r>
      <rPr>
        <sz val="11"/>
        <color theme="1"/>
        <rFont val="Times New Roman"/>
      </rPr>
      <t xml:space="preserve"> </t>
    </r>
    <r>
      <rPr>
        <b/>
        <sz val="11"/>
        <color theme="1"/>
        <rFont val="Times New Roman"/>
      </rPr>
      <t>to</t>
    </r>
    <r>
      <rPr>
        <sz val="11"/>
        <color theme="1"/>
        <rFont val="Times New Roman"/>
      </rPr>
      <t xml:space="preserve"> </t>
    </r>
    <r>
      <rPr>
        <b/>
        <sz val="11"/>
        <color theme="1"/>
        <rFont val="Times New Roman"/>
      </rPr>
      <t>SBC</t>
    </r>
    <r>
      <rPr>
        <sz val="11"/>
        <color theme="1"/>
        <rFont val="Times New Roman"/>
      </rPr>
      <t xml:space="preserve"> Students</t>
    </r>
  </si>
  <si>
    <r>
      <rPr>
        <sz val="11"/>
        <color theme="1"/>
        <rFont val="Times New Roman"/>
      </rPr>
      <t xml:space="preserve">Post Matric </t>
    </r>
    <r>
      <rPr>
        <b/>
        <sz val="11"/>
        <color theme="1"/>
        <rFont val="Times New Roman"/>
      </rPr>
      <t>Scholarship to VJNT</t>
    </r>
    <r>
      <rPr>
        <sz val="11"/>
        <color theme="1"/>
        <rFont val="Times New Roman"/>
      </rPr>
      <t xml:space="preserve"> Students</t>
    </r>
  </si>
  <si>
    <r>
      <rPr>
        <sz val="11"/>
        <color theme="1"/>
        <rFont val="Times New Roman"/>
      </rPr>
      <t xml:space="preserve">Tuition Fees and Examination Fees </t>
    </r>
    <r>
      <rPr>
        <b/>
        <sz val="11"/>
        <color theme="1"/>
        <rFont val="Times New Roman"/>
      </rPr>
      <t>(Freeship) to VJNT</t>
    </r>
    <r>
      <rPr>
        <sz val="11"/>
        <color theme="1"/>
        <rFont val="Times New Roman"/>
      </rPr>
      <t xml:space="preserve"> Students</t>
    </r>
  </si>
  <si>
    <r>
      <rPr>
        <sz val="11"/>
        <color theme="1"/>
        <rFont val="Times New Roman"/>
      </rPr>
      <t xml:space="preserve">Post Matric </t>
    </r>
    <r>
      <rPr>
        <b/>
        <sz val="11"/>
        <color theme="1"/>
        <rFont val="Times New Roman"/>
      </rPr>
      <t xml:space="preserve">Scholarship to OBC </t>
    </r>
    <r>
      <rPr>
        <sz val="11"/>
        <color theme="1"/>
        <rFont val="Times New Roman"/>
      </rPr>
      <t>Students</t>
    </r>
  </si>
  <si>
    <r>
      <rPr>
        <sz val="11"/>
        <color theme="1"/>
        <rFont val="Times New Roman"/>
      </rPr>
      <t xml:space="preserve">Tuition Fees and Examination Fees </t>
    </r>
    <r>
      <rPr>
        <b/>
        <sz val="11"/>
        <color theme="1"/>
        <rFont val="Times New Roman"/>
      </rPr>
      <t>(Freeship) to OBC</t>
    </r>
    <r>
      <rPr>
        <sz val="11"/>
        <color theme="1"/>
        <rFont val="Times New Roman"/>
      </rPr>
      <t xml:space="preserve"> Students</t>
    </r>
  </si>
  <si>
    <r>
      <rPr>
        <sz val="11"/>
        <color theme="1"/>
        <rFont val="Times New Roman"/>
      </rPr>
      <t xml:space="preserve">Rajarshi Chhatrapati Shahu Maharaj Shikshan Shulk Shishyavrutti Yojana - </t>
    </r>
    <r>
      <rPr>
        <b/>
        <sz val="11"/>
        <color theme="1"/>
        <rFont val="Times New Roman"/>
      </rPr>
      <t>EBC -  For EWS, SEBC A &amp; OPEN Category Students</t>
    </r>
  </si>
  <si>
    <t>Financial Support From Central  Government on National Scholarship Portal (NSP)</t>
  </si>
  <si>
    <r>
      <rPr>
        <b/>
        <sz val="11"/>
        <color theme="1"/>
        <rFont val="Times New Roman"/>
      </rPr>
      <t>Merit cum Means Scholarship for</t>
    </r>
    <r>
      <rPr>
        <sz val="11"/>
        <color theme="1"/>
        <rFont val="Times New Roman"/>
      </rPr>
      <t xml:space="preserve"> students of </t>
    </r>
    <r>
      <rPr>
        <b/>
        <sz val="11"/>
        <color theme="1"/>
        <rFont val="Times New Roman"/>
      </rPr>
      <t>Minority</t>
    </r>
    <r>
      <rPr>
        <sz val="11"/>
        <color theme="1"/>
        <rFont val="Times New Roman"/>
      </rPr>
      <t xml:space="preserve"> Community 
Scholarship Sacncitoned Amount directly disbursed to the respective Sstudents Bank Account Sanctioned Amount Rs. 25,000.00 *2 Students = 50,000.00
 Sanctioned Amount Rs. 25,000.00 *2 Students = 50,000.00
 </t>
    </r>
  </si>
  <si>
    <t xml:space="preserve">50,000.00
 </t>
  </si>
  <si>
    <t>Date: 11.03.2022</t>
  </si>
  <si>
    <t>Dept.</t>
  </si>
  <si>
    <t>Scheme</t>
  </si>
  <si>
    <t>Application No</t>
  </si>
  <si>
    <t>Beneficiary Name</t>
  </si>
  <si>
    <t>1st Installment Disbursed Amount(?)</t>
  </si>
  <si>
    <t>2nd Installment Disbursed Amount(?)</t>
  </si>
  <si>
    <t>1st &amp; 2nd Installment_Total Disbursed Amount</t>
  </si>
  <si>
    <t>SJD</t>
  </si>
  <si>
    <t>Government of India Post-Matric Scholarship</t>
  </si>
  <si>
    <t>2021SJS1000919646</t>
  </si>
  <si>
    <t>Nikhil Sanjiv Kasbe</t>
  </si>
  <si>
    <t>2021SJS1000952127</t>
  </si>
  <si>
    <t>Ashish Vijay Dhakne</t>
  </si>
  <si>
    <t>2021SJS1000972125</t>
  </si>
  <si>
    <t>Krishna Babasaheb Ramagude</t>
  </si>
  <si>
    <t>2021SJS1000987549</t>
  </si>
  <si>
    <t>Kunal Gajanan Sadanshiv</t>
  </si>
  <si>
    <t>2021SJS1001005286</t>
  </si>
  <si>
    <t>Mayuri Madhukar More</t>
  </si>
  <si>
    <t>2021SJS1001006753</t>
  </si>
  <si>
    <t>Pranav Vishwas Gajarmal</t>
  </si>
  <si>
    <t>2021SJS1001027472</t>
  </si>
  <si>
    <t>Pratham Rajendra Sonawane</t>
  </si>
  <si>
    <t>2021SJS1001084153</t>
  </si>
  <si>
    <t>Vishal Chokkaiah Aimganti</t>
  </si>
  <si>
    <t>2021SJS1001091924</t>
  </si>
  <si>
    <t>Snehal Abhijeet Hattiambire</t>
  </si>
  <si>
    <t>2021SJS1001094993</t>
  </si>
  <si>
    <t>Rahul Ramesh Shende</t>
  </si>
  <si>
    <t>2021SJS1001101376</t>
  </si>
  <si>
    <t>Samiksha Sham Gaikwad</t>
  </si>
  <si>
    <t>2021SJS1001102194</t>
  </si>
  <si>
    <t>Pankaj Raju Sonke</t>
  </si>
  <si>
    <t>2021SJS1001107509</t>
  </si>
  <si>
    <t>Shruti Vilas Alte</t>
  </si>
  <si>
    <t>2021SJS1001112289</t>
  </si>
  <si>
    <t>Priya Shivaji Gaderao</t>
  </si>
  <si>
    <t>2021SJS1001113785</t>
  </si>
  <si>
    <t>Vaibhav Nitin Gaikwad</t>
  </si>
  <si>
    <t>2021SJS1001114215</t>
  </si>
  <si>
    <t>Geeta Suryakant Kamble</t>
  </si>
  <si>
    <t>2021SJS1001114439</t>
  </si>
  <si>
    <t>Aman Kundlik Shinde</t>
  </si>
  <si>
    <t>2021SJS1001116024</t>
  </si>
  <si>
    <t>Lavanya Rupendra Bodele</t>
  </si>
  <si>
    <t>2021SJS1001116739</t>
  </si>
  <si>
    <t>Pratiksha Vijay Shinde</t>
  </si>
  <si>
    <t>2021SJS1001117474</t>
  </si>
  <si>
    <t>Rajani Ramchandra Sonvane</t>
  </si>
  <si>
    <t>2021SJS1001128972</t>
  </si>
  <si>
    <t>Sayli Sujeet Shrungare</t>
  </si>
  <si>
    <t>2021SJS1001129808</t>
  </si>
  <si>
    <t>Pooja Balu More</t>
  </si>
  <si>
    <t>2021SJS1001132315</t>
  </si>
  <si>
    <t>Kamble Kapil Shripati</t>
  </si>
  <si>
    <t>2021SJS1001156587</t>
  </si>
  <si>
    <t>Kavita Vitthal Gaikwad</t>
  </si>
  <si>
    <t>2021SJS1001161397</t>
  </si>
  <si>
    <t>Nisha Bapu Bagul</t>
  </si>
  <si>
    <t>2021SJS1001172386</t>
  </si>
  <si>
    <t>Kunal Bhimrao Kanase</t>
  </si>
  <si>
    <t>2021SJS1001178218</t>
  </si>
  <si>
    <t>Ghodse Swapnil</t>
  </si>
  <si>
    <t>2021SJS1001183257</t>
  </si>
  <si>
    <t>Nikita Kailas Lohale</t>
  </si>
  <si>
    <t>2021SJS1001188187</t>
  </si>
  <si>
    <t>Pranav Mansing Gaikwad</t>
  </si>
  <si>
    <t>2021SJS1001195155</t>
  </si>
  <si>
    <t>Sayali Raju Salave</t>
  </si>
  <si>
    <t>2021SJS1001197675</t>
  </si>
  <si>
    <t>Jagtap Shradha Devidas</t>
  </si>
  <si>
    <t>2021SJS1001197953</t>
  </si>
  <si>
    <t>Hulmukhe Prasad Dnyandev</t>
  </si>
  <si>
    <t>2021SJS1001231866</t>
  </si>
  <si>
    <t>Sunny Jagdish Khandekar</t>
  </si>
  <si>
    <t>2021SJS1001237836</t>
  </si>
  <si>
    <t>Swapnil Vijay Khairnar</t>
  </si>
  <si>
    <t>2021SJS1001243987</t>
  </si>
  <si>
    <t>Shanky Pramod Sontakke</t>
  </si>
  <si>
    <t>2021SJS1001247264</t>
  </si>
  <si>
    <t>Rutika Krishna Ohval</t>
  </si>
  <si>
    <t>Toal Disbursed Amount of the Government of India Post-Matric Scholarship</t>
  </si>
  <si>
    <t>Post-Matric Tuition Fee and Examination Fee (Freeship)</t>
  </si>
  <si>
    <t>2021SJF1000101703</t>
  </si>
  <si>
    <t>Ashutosh Devidas Maladhari</t>
  </si>
  <si>
    <t>2021SJF1000103367</t>
  </si>
  <si>
    <t>Riya Dhananjay Waghmare</t>
  </si>
  <si>
    <t>2021SJF1000109819</t>
  </si>
  <si>
    <t>Amisha Pramod Patil</t>
  </si>
  <si>
    <t>2021SJF1000110539</t>
  </si>
  <si>
    <t>Piyush Anand Ballal</t>
  </si>
  <si>
    <t>2021SJF1000111827</t>
  </si>
  <si>
    <t>Prajwal Purnachand Raut</t>
  </si>
  <si>
    <t>2021SJF1000112897</t>
  </si>
  <si>
    <t>Nishkarsh Surendra Gaikwad</t>
  </si>
  <si>
    <t>2021SJF1000117732</t>
  </si>
  <si>
    <t>Shreya Milind Gajbhiye</t>
  </si>
  <si>
    <t>2021SJF1000118058</t>
  </si>
  <si>
    <t>Harshvardhan Vijay More</t>
  </si>
  <si>
    <t>2021SJF1000119448</t>
  </si>
  <si>
    <t>aditi sudhakar mahale</t>
  </si>
  <si>
    <t>2021SJF1000120078</t>
  </si>
  <si>
    <t>Samiksha Nitin Kamble</t>
  </si>
  <si>
    <t>2021SJF1000121509</t>
  </si>
  <si>
    <t>Shreyas Madhukar Chavhan</t>
  </si>
  <si>
    <t>2021SJF1000121618</t>
  </si>
  <si>
    <t>Pratik Sunil Kadam</t>
  </si>
  <si>
    <t>2021SJF1000121818</t>
  </si>
  <si>
    <t>Vaishnavi Nitin Khamkar</t>
  </si>
  <si>
    <t>2021SJF1000121838</t>
  </si>
  <si>
    <t>Aradhya Vijay Gharde</t>
  </si>
  <si>
    <t>2021SJF1000121855</t>
  </si>
  <si>
    <t>Atharva Sanjay Kawade</t>
  </si>
  <si>
    <t>2021SJF1000122833</t>
  </si>
  <si>
    <t>Utkarsh Ramesh Sontakke</t>
  </si>
  <si>
    <t>2021SJF1000123619</t>
  </si>
  <si>
    <t>Tayade Nikhil Shankar</t>
  </si>
  <si>
    <t>2021SJF1000125906</t>
  </si>
  <si>
    <t>Sankalp Kailash Wanjari</t>
  </si>
  <si>
    <t>2021SJF1000127756</t>
  </si>
  <si>
    <t>Arya Kishorkumar Bagde</t>
  </si>
  <si>
    <t>2021SJF1000127926</t>
  </si>
  <si>
    <t>Pankaj Simon Salve</t>
  </si>
  <si>
    <t>2021SJF1000128588</t>
  </si>
  <si>
    <t>Sakshi Dnyanoba Waghmare</t>
  </si>
  <si>
    <t>2021SJF1000128604</t>
  </si>
  <si>
    <t>Disha Shashank Gajbhiye</t>
  </si>
  <si>
    <t>2021SJF1000128714</t>
  </si>
  <si>
    <t>Rutuj Kuldeep Khare</t>
  </si>
  <si>
    <t>2021SJF1000128827</t>
  </si>
  <si>
    <t>Bhargavi Devidas Dhade</t>
  </si>
  <si>
    <t>2021SJF1000130224</t>
  </si>
  <si>
    <t>Sampada Dnyaneshwar Waghmare</t>
  </si>
  <si>
    <t>2021SJF1000130633</t>
  </si>
  <si>
    <t>Deep Maroti Waghmare</t>
  </si>
  <si>
    <t>2021SJF1000131298</t>
  </si>
  <si>
    <t>Shubham Sheshraj Ramteke</t>
  </si>
  <si>
    <t>2021SJF1000138327</t>
  </si>
  <si>
    <t>Anurag Nandkumar Bansode</t>
  </si>
  <si>
    <t>2021SJF1000138747</t>
  </si>
  <si>
    <t>Pranav Pradip Bhogle</t>
  </si>
  <si>
    <t>2021SJF1000139998</t>
  </si>
  <si>
    <t>Deepak Vijay Ghodke</t>
  </si>
  <si>
    <t>Toal Disbursed Amount of the Post-Matric Tuition Fee and Examination Fee (Freeship)</t>
  </si>
  <si>
    <t>Post-Matric Scholarship for persons with disability</t>
  </si>
  <si>
    <t>2021SJD1000006457</t>
  </si>
  <si>
    <t>Purvesh Manoj Neve</t>
  </si>
  <si>
    <t>Toal Disbursed Amount of the Post-Matric Scholarship for persons with disability</t>
  </si>
  <si>
    <t>Tribal</t>
  </si>
  <si>
    <t>Post Matric Scholarship Scheme (Government Of India )</t>
  </si>
  <si>
    <t>2021TDS1000421447</t>
  </si>
  <si>
    <t>Ketan Kagda Raut</t>
  </si>
  <si>
    <t>2021TDS1000502552</t>
  </si>
  <si>
    <t>Chaitali Prakash Gavit</t>
  </si>
  <si>
    <t>Toal Disbursed Amount of the Post Matric Scholarship Scheme (Government Of India )</t>
  </si>
  <si>
    <t>Tuition Fee &amp;  Exam Fee for Tribal Students ( Freeship)</t>
  </si>
  <si>
    <t>2021TDT1000029975</t>
  </si>
  <si>
    <t>Mohit Ramdas Kodwate</t>
  </si>
  <si>
    <t>2021TDT1000030617</t>
  </si>
  <si>
    <t>Rutik Maruti Lahamte</t>
  </si>
  <si>
    <t>2021TDT1000032109</t>
  </si>
  <si>
    <t>Swapnil Rangnath Nadekar</t>
  </si>
  <si>
    <t>2021TDT1000034754</t>
  </si>
  <si>
    <t>Prerna Vinod Ghante</t>
  </si>
  <si>
    <t>2021TDT1000036975</t>
  </si>
  <si>
    <t>Mrunal Ravindra Choudhari</t>
  </si>
  <si>
    <t>Toal Disbursed Amount of the Tuition Fee &amp;  Exam Fee for Tribal Students ( Freeship)</t>
  </si>
  <si>
    <t>VJNT</t>
  </si>
  <si>
    <t>Post Matric Scholarship to SBC Students</t>
  </si>
  <si>
    <t>2021VJS1000091327</t>
  </si>
  <si>
    <t>Kunal Ashok Patil</t>
  </si>
  <si>
    <t>2021VJS1000093396</t>
  </si>
  <si>
    <t>Yash Satish Mithapelli</t>
  </si>
  <si>
    <t>2021VJS1000094777</t>
  </si>
  <si>
    <t>Soumya Venkatesh Bethi</t>
  </si>
  <si>
    <t>2021VJS1000096942</t>
  </si>
  <si>
    <t>Nikhil Krushnahari Samleti</t>
  </si>
  <si>
    <t>2021VJS1000105656</t>
  </si>
  <si>
    <t>Ankita Manoj Nawale</t>
  </si>
  <si>
    <t>Toal Disbursed Amount of the Post Matric Scholarship to SBC Students</t>
  </si>
  <si>
    <t>Tuition Fees and Examination Fees to SBC Students</t>
  </si>
  <si>
    <t>2021VJC1000025942</t>
  </si>
  <si>
    <t>Khushi Kiran Parkhe</t>
  </si>
  <si>
    <t>2021VJC1000026539</t>
  </si>
  <si>
    <t>Palvi Makarand Acharya</t>
  </si>
  <si>
    <t>2021VJC1000027019</t>
  </si>
  <si>
    <t>Vikrant Rajkumar Koli</t>
  </si>
  <si>
    <t>2021VJC1000027304</t>
  </si>
  <si>
    <t>Krisha Ramesh Elle</t>
  </si>
  <si>
    <t>2021VJC1000028689</t>
  </si>
  <si>
    <t>Shubhankar Ganesh Sapa</t>
  </si>
  <si>
    <t>2021VJC1000029687</t>
  </si>
  <si>
    <t>Himanshu Purushottam Nakkanwar</t>
  </si>
  <si>
    <t>Toal Disbursed Amount of the Tuition Fees and Examination Fees to SBC Students</t>
  </si>
  <si>
    <t>Post Matric Scholarship to VJNT Students</t>
  </si>
  <si>
    <t>2021VJV1000570312</t>
  </si>
  <si>
    <t>Gaurav Tatyasaheb Jaybhay</t>
  </si>
  <si>
    <t>2021VJV1000581509</t>
  </si>
  <si>
    <t>Satyki Shivaji Garkal</t>
  </si>
  <si>
    <t>2021VJV1000598117</t>
  </si>
  <si>
    <t>Renuka Rajabhau Jadhavar</t>
  </si>
  <si>
    <t>2021VJV1000607016</t>
  </si>
  <si>
    <t>Asmita Shivaji Tagad</t>
  </si>
  <si>
    <t>2021VJV1000609354</t>
  </si>
  <si>
    <t>Mahesh Arun Patil</t>
  </si>
  <si>
    <t>2021VJV1000610719</t>
  </si>
  <si>
    <t>Vyankat Achut Bhure</t>
  </si>
  <si>
    <t>2021VJV1000616515</t>
  </si>
  <si>
    <t>Giri Anjali Balasaheb</t>
  </si>
  <si>
    <t>2021VJV1000642497</t>
  </si>
  <si>
    <t>Vaibhav Dattu Dhaygude</t>
  </si>
  <si>
    <t>2021VJV1000647243</t>
  </si>
  <si>
    <t>Chavan Yash Arjun</t>
  </si>
  <si>
    <t>2021VJV1000654653</t>
  </si>
  <si>
    <t>Akshay Uttam Sabale</t>
  </si>
  <si>
    <t>2021VJV1000668685</t>
  </si>
  <si>
    <t>Swapnil Rajaram Chore</t>
  </si>
  <si>
    <t>2021VJV1000678349</t>
  </si>
  <si>
    <t>Shubhangi Ravindra Misal</t>
  </si>
  <si>
    <t>2021VJV1000682679</t>
  </si>
  <si>
    <t>Deepak Vitthalrao Gutte</t>
  </si>
  <si>
    <t>2021VJV1000682865</t>
  </si>
  <si>
    <t>Vhrushali Kantilal Madane</t>
  </si>
  <si>
    <t>2021VJV1000686329</t>
  </si>
  <si>
    <t>Nikita Rathod</t>
  </si>
  <si>
    <t>2021VJV1000688335</t>
  </si>
  <si>
    <t>Sadanand Ramchandra Jori</t>
  </si>
  <si>
    <t>2021VJV1000701829</t>
  </si>
  <si>
    <t>Om Pramod Gosavi</t>
  </si>
  <si>
    <t>2021VJV1000706166</t>
  </si>
  <si>
    <t>Abhishek Dilip Rathod</t>
  </si>
  <si>
    <t>2021VJV1000713532</t>
  </si>
  <si>
    <t>Aditya Sudam Sangale</t>
  </si>
  <si>
    <t>2021VJV1000713664</t>
  </si>
  <si>
    <t>Prasad Ramesh Shinde</t>
  </si>
  <si>
    <t>2021VJV1000715987</t>
  </si>
  <si>
    <t>Manoj Vijay Kumavat</t>
  </si>
  <si>
    <t>2021VJV1000724157</t>
  </si>
  <si>
    <t>Aditya Sumersing Rajput</t>
  </si>
  <si>
    <t>2021VJV1000729046</t>
  </si>
  <si>
    <t>Vaibhav Vijay Devkate</t>
  </si>
  <si>
    <t>2021VJV1000730425</t>
  </si>
  <si>
    <t>Swapnil Sunil Thorat</t>
  </si>
  <si>
    <t>2021VJV1000738206</t>
  </si>
  <si>
    <t>Sarvade Santosh Munjaba</t>
  </si>
  <si>
    <t>2021VJV1000758414</t>
  </si>
  <si>
    <t>Atharva Sanjay Kokare</t>
  </si>
  <si>
    <t>2021VJV1000765347</t>
  </si>
  <si>
    <t>Ramesh Ashok Darade</t>
  </si>
  <si>
    <t>2021VJV1000801254</t>
  </si>
  <si>
    <t>Priya Vijay Phadatare</t>
  </si>
  <si>
    <t>Toal Disbursed Amount of the Post Matric Scholarship to VJNT Students</t>
  </si>
  <si>
    <t>Tuition Fees and Examination Fees to VJNT Students</t>
  </si>
  <si>
    <t>2021VJT1000016961</t>
  </si>
  <si>
    <t>Akshay Sharad Shiwarkar</t>
  </si>
  <si>
    <t>2021VJT1000094708</t>
  </si>
  <si>
    <t>Kunal Natha Jawane</t>
  </si>
  <si>
    <t>2021VJT1000100172</t>
  </si>
  <si>
    <t>Ananyapranav Shravan Tamayachekar</t>
  </si>
  <si>
    <t>2021VJT1000100886</t>
  </si>
  <si>
    <t>Sanskruti Dipakrao Patond</t>
  </si>
  <si>
    <t>2021VJT1000102674</t>
  </si>
  <si>
    <t>Prajkta Ratandas Vaishnav</t>
  </si>
  <si>
    <t>2021VJT1000106582</t>
  </si>
  <si>
    <t>Shashank Jugnu Machare</t>
  </si>
  <si>
    <t>2021VJT1000109418</t>
  </si>
  <si>
    <t>Priyanka Murlidhar Borse</t>
  </si>
  <si>
    <t>2021VJT1000109676</t>
  </si>
  <si>
    <t>Bagnavar Aniket Vitthal</t>
  </si>
  <si>
    <t>2021VJT1000112727</t>
  </si>
  <si>
    <t>Pranav Somnath Gaikwad</t>
  </si>
  <si>
    <t>2021VJT1000114174</t>
  </si>
  <si>
    <t>Apoorva Balasaheb Thorat</t>
  </si>
  <si>
    <t>2021VJT1000118726</t>
  </si>
  <si>
    <t>Yogesh Hanuman Patil</t>
  </si>
  <si>
    <t>2021VJT1000121206</t>
  </si>
  <si>
    <t>Purva Naresh Jadhav</t>
  </si>
  <si>
    <t>2021VJT1000122054</t>
  </si>
  <si>
    <t>Amey Avinash Chavan</t>
  </si>
  <si>
    <t>2021VJT1000122199</t>
  </si>
  <si>
    <t>Namrata Sominath Bade</t>
  </si>
  <si>
    <t>2021VJT1000122469</t>
  </si>
  <si>
    <t>Deepak Sukhadev Shingade</t>
  </si>
  <si>
    <t>2021VJT1000123267</t>
  </si>
  <si>
    <t>Aditya Sanjaykumar Kolekar</t>
  </si>
  <si>
    <t>2021VJT1000123914</t>
  </si>
  <si>
    <t>Dipak Datta Munde</t>
  </si>
  <si>
    <t>2021VJT1000126918</t>
  </si>
  <si>
    <t>Saurabh Ranjit Pardeshi</t>
  </si>
  <si>
    <t>2021VJT1000132554</t>
  </si>
  <si>
    <t>Pratiksha Kevalsingh Rathod</t>
  </si>
  <si>
    <t>Toal Disbursed Amount of theTuition Fees and Examination Fees to VJNT Students</t>
  </si>
  <si>
    <t>Post Matric Scholarship to OBC Students</t>
  </si>
  <si>
    <t>2021VJO1000166361</t>
  </si>
  <si>
    <t>Deep Rajendra Kanawade</t>
  </si>
  <si>
    <t>2021VJO1001675904</t>
  </si>
  <si>
    <t>Gayatri Rajendra Shinde</t>
  </si>
  <si>
    <t>2021VJO1001682204</t>
  </si>
  <si>
    <t>Garule Harshada Baban</t>
  </si>
  <si>
    <t>2021VJO1001695784</t>
  </si>
  <si>
    <t>Komal Sanjay Deore</t>
  </si>
  <si>
    <t>2021VJO1001697754</t>
  </si>
  <si>
    <t>Rishita Nitin Gawande</t>
  </si>
  <si>
    <t>2021VJO1001707969</t>
  </si>
  <si>
    <t>Pratik Premchand Narkhede</t>
  </si>
  <si>
    <t>2021VJO1001710413</t>
  </si>
  <si>
    <t>Kunal Sominath Nimbone</t>
  </si>
  <si>
    <t>2021VJO1001738525</t>
  </si>
  <si>
    <t>Pranav Gajanan Dhote</t>
  </si>
  <si>
    <t>2021VJO1001746734</t>
  </si>
  <si>
    <t>Prabodhini Pandurang Mhatre</t>
  </si>
  <si>
    <t>2021VJO1001819383</t>
  </si>
  <si>
    <t>Puja Kailas Aher</t>
  </si>
  <si>
    <t>2021VJO1001828425</t>
  </si>
  <si>
    <t>Aditi Ramesh Kanade</t>
  </si>
  <si>
    <t>2021VJO1001845254</t>
  </si>
  <si>
    <t>Ritu Yuvaraj Mahajan</t>
  </si>
  <si>
    <t>2021VJO1001846689</t>
  </si>
  <si>
    <t>Apurva Santosh Apune</t>
  </si>
  <si>
    <t>2021VJO1001860497</t>
  </si>
  <si>
    <t>Roshan Sudhakar Kajulkar</t>
  </si>
  <si>
    <t>2021VJO1001862255</t>
  </si>
  <si>
    <t>Vaishnavi Madhukar Tawde</t>
  </si>
  <si>
    <t>2021VJO1001866946</t>
  </si>
  <si>
    <t>Swati Sanjay Karanjkar</t>
  </si>
  <si>
    <t>2021VJO1001866956</t>
  </si>
  <si>
    <t>Samiksha Goraksh Nehe</t>
  </si>
  <si>
    <t>2021VJO1001879179</t>
  </si>
  <si>
    <t>Tanishq Dattatrya Ige</t>
  </si>
  <si>
    <t>2021VJO1001879647</t>
  </si>
  <si>
    <t>Sakshi Waman Patil</t>
  </si>
  <si>
    <t>2021VJO1001916175</t>
  </si>
  <si>
    <t>Siddharth Sampat Karve</t>
  </si>
  <si>
    <t>2021VJO1001917814</t>
  </si>
  <si>
    <t>Prathmesh Rajesh Ingole</t>
  </si>
  <si>
    <t>2021VJO1001923615</t>
  </si>
  <si>
    <t>Mrunal Sunil Shende</t>
  </si>
  <si>
    <t>2021VJO1001931233</t>
  </si>
  <si>
    <t>Prerana Shivsharan Mashal</t>
  </si>
  <si>
    <t>2021VJO1001934638</t>
  </si>
  <si>
    <t>Abhishek Tushar Surse</t>
  </si>
  <si>
    <t>2021VJO1001942675</t>
  </si>
  <si>
    <t>Adinath Dnyanoba Kolhapure</t>
  </si>
  <si>
    <t>2021VJO1001947025</t>
  </si>
  <si>
    <t>Chaitrali Dhananjay Pare</t>
  </si>
  <si>
    <t>2021VJO1001950389</t>
  </si>
  <si>
    <t>Parth Ashok Belwate</t>
  </si>
  <si>
    <t>2021VJO1001958395</t>
  </si>
  <si>
    <t>Rohit Rajendra Kale</t>
  </si>
  <si>
    <t>2021VJO1001965359</t>
  </si>
  <si>
    <t>Aishwarya Waman Borade</t>
  </si>
  <si>
    <t>2021VJO1001966013</t>
  </si>
  <si>
    <t>Sagar Dnyaneshwarrao Chandurkar</t>
  </si>
  <si>
    <t>2021VJO1001973024</t>
  </si>
  <si>
    <t>Sanket Sainath Dhawale</t>
  </si>
  <si>
    <t>2021VJO1001974868</t>
  </si>
  <si>
    <t>Akansha Sukhadeo Waghole</t>
  </si>
  <si>
    <t>2021VJO1001978035</t>
  </si>
  <si>
    <t>Dnyaneshwar Vishnu Pawar</t>
  </si>
  <si>
    <t>2021VJO1001990896</t>
  </si>
  <si>
    <t>Kalpesh Suresh Khairnar</t>
  </si>
  <si>
    <t>2021VJO1002027364</t>
  </si>
  <si>
    <t>Sachin Kailas Patil</t>
  </si>
  <si>
    <t>2021VJO1002056097</t>
  </si>
  <si>
    <t>Priyanka Nikhil Malwade</t>
  </si>
  <si>
    <t>2021VJO1002075148</t>
  </si>
  <si>
    <t>Rohini Nimba Pawar</t>
  </si>
  <si>
    <t>2021VJO1002082688</t>
  </si>
  <si>
    <t>Pooja Ganpati Mali</t>
  </si>
  <si>
    <t>2021VJO1002083918</t>
  </si>
  <si>
    <t>Shubham Satish Patil</t>
  </si>
  <si>
    <t>2021VJO1002088766</t>
  </si>
  <si>
    <t>Priyanshu Rakesh Gupta</t>
  </si>
  <si>
    <t>2021VJO1002104544</t>
  </si>
  <si>
    <t>Aniket Trimbak Sabale</t>
  </si>
  <si>
    <t>2021VJO1002111242</t>
  </si>
  <si>
    <t>Yash Ravindra Sherekar</t>
  </si>
  <si>
    <t>2021VJO1002114636</t>
  </si>
  <si>
    <t>Mahesh Rakhamaji Gaikwad</t>
  </si>
  <si>
    <t>2021VJO1002150137</t>
  </si>
  <si>
    <t>Rutuja Pramod Chaudhari</t>
  </si>
  <si>
    <t>2021VJO1002152897</t>
  </si>
  <si>
    <t>Nikita Vishnu Bharambe</t>
  </si>
  <si>
    <t>2021VJO1002217678</t>
  </si>
  <si>
    <t>Hrutuja Mahendra Mungase</t>
  </si>
  <si>
    <t>2021VJO1002248042</t>
  </si>
  <si>
    <t>Samiksha Sanjay Yadav</t>
  </si>
  <si>
    <t>2021VJO1002262818</t>
  </si>
  <si>
    <t>Omkar Eknath Mandlik</t>
  </si>
  <si>
    <t>2021VJO1002266882</t>
  </si>
  <si>
    <t>Tanmay Yogesh Shinde</t>
  </si>
  <si>
    <t>2021VJO1002274728</t>
  </si>
  <si>
    <t>Ashwini Vilas Chaudhari</t>
  </si>
  <si>
    <t>2021VJO1002281032</t>
  </si>
  <si>
    <t>Prajakta Jagdish Badgujar</t>
  </si>
  <si>
    <t>2021VJO1002297806</t>
  </si>
  <si>
    <t>Krushna Nandkumar Sarsekar</t>
  </si>
  <si>
    <t>2021VJO1002307026</t>
  </si>
  <si>
    <t>Shubham Balaji Potdar</t>
  </si>
  <si>
    <t>2021VJO1002353112</t>
  </si>
  <si>
    <t>Lalit Baburao Ghongade</t>
  </si>
  <si>
    <t>2021VJO1002413512</t>
  </si>
  <si>
    <t>Arjun Prakash Chattar</t>
  </si>
  <si>
    <t>2021VJO1002413702</t>
  </si>
  <si>
    <t>Aditya Satish Chouthankar</t>
  </si>
  <si>
    <t>Toal Disbursed Amount of the Post Matric Scholarship to OBC Students</t>
  </si>
  <si>
    <t>Tuition Fees and Examination Fees to OBC Students</t>
  </si>
  <si>
    <t>2021VJB1000222836</t>
  </si>
  <si>
    <t>Nandre Janvi Rajendra</t>
  </si>
  <si>
    <t>2021VJB1000224559</t>
  </si>
  <si>
    <t>Chetana Hitendra Patil</t>
  </si>
  <si>
    <t>2021VJB1000245453</t>
  </si>
  <si>
    <t>Nikita Bharat Chauhan</t>
  </si>
  <si>
    <t>2021VJB1000246833</t>
  </si>
  <si>
    <t>Yashowardhan Navin Shinde</t>
  </si>
  <si>
    <t>2021VJB1000267215</t>
  </si>
  <si>
    <t>Pratibha Baban Adhav</t>
  </si>
  <si>
    <t>2021VJB1000274187</t>
  </si>
  <si>
    <t>Shrushti Santosh Jagtap</t>
  </si>
  <si>
    <t>2021VJB1000278414</t>
  </si>
  <si>
    <t>Abhinesh Mohan Godase</t>
  </si>
  <si>
    <t>2021VJB1000278795</t>
  </si>
  <si>
    <t>Prajakta Vinay Yadav</t>
  </si>
  <si>
    <t>2021VJB1000284609</t>
  </si>
  <si>
    <t>Sairaj Babasaheb Shirole</t>
  </si>
  <si>
    <t>2021VJB1000284994</t>
  </si>
  <si>
    <t>Ajinkya Laxmikant Nangare</t>
  </si>
  <si>
    <t>2021VJB1000285117</t>
  </si>
  <si>
    <t>Mokshada Narendra Mahajan</t>
  </si>
  <si>
    <t>2021VJB1000285225</t>
  </si>
  <si>
    <t>Mahajan Shreeyash Anil</t>
  </si>
  <si>
    <t>2021VJB1000291883</t>
  </si>
  <si>
    <t>Isha Jayant Narkhede</t>
  </si>
  <si>
    <t>2021VJB1000293036</t>
  </si>
  <si>
    <t>Suraj Sadanand Tandel</t>
  </si>
  <si>
    <t>2021VJB1000299613</t>
  </si>
  <si>
    <t>Pooja Kashinath Pedgaonkar</t>
  </si>
  <si>
    <t>2021VJB1000302523</t>
  </si>
  <si>
    <t>Prasad Vijay Mistary</t>
  </si>
  <si>
    <t>2021VJB1000303507</t>
  </si>
  <si>
    <t>Kshitija Jaywant Patil</t>
  </si>
  <si>
    <t>2021VJB1000304665</t>
  </si>
  <si>
    <t>Pratiksha Vilas Deshmukh</t>
  </si>
  <si>
    <t>2021VJB1000308149</t>
  </si>
  <si>
    <t>Prasanna Dnyaneshwar Pawar</t>
  </si>
  <si>
    <t>2021VJB1000310788</t>
  </si>
  <si>
    <t>Himanshu Yashwant Tekade</t>
  </si>
  <si>
    <t>2021VJB1000311277</t>
  </si>
  <si>
    <t>Prathamesh Ramesh Bhise</t>
  </si>
  <si>
    <t>2021VJB1000313834</t>
  </si>
  <si>
    <t>Prerana Jayvantrao Narkhede</t>
  </si>
  <si>
    <t>2021VJB1000317273</t>
  </si>
  <si>
    <t>Arpit Arvind Kopare</t>
  </si>
  <si>
    <t>2021VJB1000319648</t>
  </si>
  <si>
    <t>Bhavesh Jitendra Bhadane</t>
  </si>
  <si>
    <t>2021VJB1000320256</t>
  </si>
  <si>
    <t>Pranav Vinod Mene</t>
  </si>
  <si>
    <t>2021VJB1000320564</t>
  </si>
  <si>
    <t>Prakash Dattatray Kumbhar</t>
  </si>
  <si>
    <t>2021VJB1000321606</t>
  </si>
  <si>
    <t>Toshal Dhanaraj Choudhari</t>
  </si>
  <si>
    <t>2021VJB1000321896</t>
  </si>
  <si>
    <t>Rupesh Prabhakar Chincholkar</t>
  </si>
  <si>
    <t>2021VJB1000321924</t>
  </si>
  <si>
    <t>Manasi Mahesh Bhosale</t>
  </si>
  <si>
    <t>2021VJB1000322607</t>
  </si>
  <si>
    <t>Mokshada Mahesh Potadar</t>
  </si>
  <si>
    <t>2021VJB1000323447</t>
  </si>
  <si>
    <t>Aditya Umesh Kapadne</t>
  </si>
  <si>
    <t>2021VJB1000323677</t>
  </si>
  <si>
    <t>Kalyani Jitendra Kathane</t>
  </si>
  <si>
    <t>2021VJB1000324023</t>
  </si>
  <si>
    <t>Miheer Mangesh Deolalikar</t>
  </si>
  <si>
    <t>2021VJB1000327086</t>
  </si>
  <si>
    <t>Ajay Arun Kumbhar</t>
  </si>
  <si>
    <t>2021VJB1000327712</t>
  </si>
  <si>
    <t>Piyusha Deepak Vyavahare</t>
  </si>
  <si>
    <t>2021VJB1000327738</t>
  </si>
  <si>
    <t>Namrta Londhe</t>
  </si>
  <si>
    <t>2021VJB1000328442</t>
  </si>
  <si>
    <t>Mrunal Mandar Kshirsagar</t>
  </si>
  <si>
    <t>2021VJB1000329509</t>
  </si>
  <si>
    <t>Shrikant Gunwant Sabde</t>
  </si>
  <si>
    <t>2021VJB1000329655</t>
  </si>
  <si>
    <t>Pratiksha Maruti Wale</t>
  </si>
  <si>
    <t>2021VJB1000330745</t>
  </si>
  <si>
    <t>Dhruvil Nandkumar Bhavsar</t>
  </si>
  <si>
    <t>2021VJB1000333602</t>
  </si>
  <si>
    <t>Yash Rajesh Panchwatkar</t>
  </si>
  <si>
    <t>2021VJB1000335985</t>
  </si>
  <si>
    <t>Kaveri Shivaji Gangurde</t>
  </si>
  <si>
    <t>2021VJB1000336044</t>
  </si>
  <si>
    <t>Ankit Shantaram Gunjal</t>
  </si>
  <si>
    <t>2021VJB1000336933</t>
  </si>
  <si>
    <t>Akhilesh Prasad Pingle</t>
  </si>
  <si>
    <t>2021VJB1000339544</t>
  </si>
  <si>
    <t>Shruti Tejwant Malpure</t>
  </si>
  <si>
    <t>2021VJB1000340876</t>
  </si>
  <si>
    <t>Mandar Anand Deshmukh</t>
  </si>
  <si>
    <t>2021VJB1000342405</t>
  </si>
  <si>
    <t>Srushti Ramesh Bhamre</t>
  </si>
  <si>
    <t>2021VJB1000344645</t>
  </si>
  <si>
    <t>Pratik Rajendra Nikam</t>
  </si>
  <si>
    <t>2021VJB1000345455</t>
  </si>
  <si>
    <t>Darshan Satish Patil</t>
  </si>
  <si>
    <t>2021VJB1000348617</t>
  </si>
  <si>
    <t>Ankit Sanjay Dhopate</t>
  </si>
  <si>
    <t>2021VJB1000348749</t>
  </si>
  <si>
    <t>Tejal Santosh Wagh</t>
  </si>
  <si>
    <t>2021VJB1000351134</t>
  </si>
  <si>
    <t>Pradyumna Narendra Shirude</t>
  </si>
  <si>
    <t>2021VJB1000355085</t>
  </si>
  <si>
    <t>Prerana Rajesh Gajare</t>
  </si>
  <si>
    <t>2021VJB1000358895</t>
  </si>
  <si>
    <t>Rajashree Mohan Devale</t>
  </si>
  <si>
    <t>2021VJB1000365642</t>
  </si>
  <si>
    <t>Vinod Gorakh Shende</t>
  </si>
  <si>
    <t>Toal Disbursed Amount of the Tuition Fees and Examination Fees to OBC Students</t>
  </si>
  <si>
    <t>DTE</t>
  </si>
  <si>
    <t>Rajarshi Chhatrapati Shahu Maharaj Shikshan Shulkh Shishyavrutti Yojna(EBC)</t>
  </si>
  <si>
    <t>2021DTR1000080601</t>
  </si>
  <si>
    <t>MUSTAFA HUSAIN MALVIWALA</t>
  </si>
  <si>
    <t>2021DTR1000080981</t>
  </si>
  <si>
    <t>Sanjyot Santosh Panure</t>
  </si>
  <si>
    <t>2021DTR1000095061</t>
  </si>
  <si>
    <t>Aniket Sudhir Gade</t>
  </si>
  <si>
    <t>2021DTR1000343996</t>
  </si>
  <si>
    <t>Mayuri Arun Gajare</t>
  </si>
  <si>
    <t>2021DTR1000430113</t>
  </si>
  <si>
    <t>Nachiket Sandeep Patil</t>
  </si>
  <si>
    <t>2021DTR1000430957</t>
  </si>
  <si>
    <t>Rohan Devidas Deshpande</t>
  </si>
  <si>
    <t>2021DTR1000431717</t>
  </si>
  <si>
    <t>Aditya Girish Kaveri</t>
  </si>
  <si>
    <t>2021DTR1000445169</t>
  </si>
  <si>
    <t>Samiksha Sharadrao Sarnaik</t>
  </si>
  <si>
    <t>2021DTR1000455974</t>
  </si>
  <si>
    <t>Bhor Omkar Ravindra</t>
  </si>
  <si>
    <t>2021DTR1000475556</t>
  </si>
  <si>
    <t>Lalit Kirankumar Girase</t>
  </si>
  <si>
    <t>2021DTR1000480223</t>
  </si>
  <si>
    <t>Anuja Arjun Kotkar</t>
  </si>
  <si>
    <t>2021DTR1000482024</t>
  </si>
  <si>
    <t>Giriraj Manish Dayma</t>
  </si>
  <si>
    <t>2021DTR1000483166</t>
  </si>
  <si>
    <t>Payal Bajarang Kadav</t>
  </si>
  <si>
    <t>2021DTR1000489282</t>
  </si>
  <si>
    <t>Umesh Rameshwar Pawar</t>
  </si>
  <si>
    <t>2021DTR1000495876</t>
  </si>
  <si>
    <t>Apurav Ashok Divekar</t>
  </si>
  <si>
    <t>2021DTR1000508962</t>
  </si>
  <si>
    <t>Rajshri Sopan Jadhav</t>
  </si>
  <si>
    <t>2021DTR1000514266</t>
  </si>
  <si>
    <t>Prashant Janardhan Kolage</t>
  </si>
  <si>
    <t>2021DTR1000518557</t>
  </si>
  <si>
    <t>Abhishek Dinkar Mahajan</t>
  </si>
  <si>
    <t>2021DTR1000518914</t>
  </si>
  <si>
    <t>Shubham Hippargi</t>
  </si>
  <si>
    <t>2021DTR1000530866</t>
  </si>
  <si>
    <t>Kundan Mohan Agrawal</t>
  </si>
  <si>
    <t>2021DTR1000534366</t>
  </si>
  <si>
    <t>Chaitanya Vikas Shinde</t>
  </si>
  <si>
    <t>2021DTR1000540029</t>
  </si>
  <si>
    <t>Vishal Ajit Hivrale</t>
  </si>
  <si>
    <t>2021DTR1000542782</t>
  </si>
  <si>
    <t>Sukanya Sudhakar Madbhavi</t>
  </si>
  <si>
    <t>2021DTR1000550542</t>
  </si>
  <si>
    <t>Sudhanshu Dattatray Pawar</t>
  </si>
  <si>
    <t>2021DTR1000552816</t>
  </si>
  <si>
    <t>Shrishail Sanjay Khot</t>
  </si>
  <si>
    <t>2021DTR1000552833</t>
  </si>
  <si>
    <t>Chatap Abhijeet Anurath</t>
  </si>
  <si>
    <t>2021DTR1000552906</t>
  </si>
  <si>
    <t>Shivangi Santoshrao Jadhao</t>
  </si>
  <si>
    <t>2021DTR1000555004</t>
  </si>
  <si>
    <t>Ganesh Shankar Dhumal</t>
  </si>
  <si>
    <t>2021DTR1000555755</t>
  </si>
  <si>
    <t>Raut Siddheshwar Raghunath</t>
  </si>
  <si>
    <t>2021DTR1000557822</t>
  </si>
  <si>
    <t>Priyanka Rajendra Takale</t>
  </si>
  <si>
    <t>2021DTR1000561752</t>
  </si>
  <si>
    <t>Kedar Prakash Karale</t>
  </si>
  <si>
    <t>2021DTR1000563085</t>
  </si>
  <si>
    <t>Aakanksha Balaji Shinde</t>
  </si>
  <si>
    <t>2021DTR1000563972</t>
  </si>
  <si>
    <t>Ankit Anil Solanki</t>
  </si>
  <si>
    <t>2021DTR1000564523</t>
  </si>
  <si>
    <t>Manasi Madhav Joshi</t>
  </si>
  <si>
    <t>2021DTR1000564737</t>
  </si>
  <si>
    <t>Hitesh Amol Jain</t>
  </si>
  <si>
    <t>2021DTR1000565942</t>
  </si>
  <si>
    <t>Shreyash Sujitrao Tehare</t>
  </si>
  <si>
    <t>2021DTR1000566432</t>
  </si>
  <si>
    <t>Mangesh Manohar Solanke</t>
  </si>
  <si>
    <t>2021DTR1000566702</t>
  </si>
  <si>
    <t>Anand Vardhaman Tarte</t>
  </si>
  <si>
    <t>2021DTR1000567123</t>
  </si>
  <si>
    <t>Raj Dattatray Garud</t>
  </si>
  <si>
    <t>2021DTR1000568224</t>
  </si>
  <si>
    <t>Harshal Ajay Pathak</t>
  </si>
  <si>
    <t>2021DTR1000569055</t>
  </si>
  <si>
    <t>Nikita Dinkar Dhobale</t>
  </si>
  <si>
    <t>2021DTR1000569247</t>
  </si>
  <si>
    <t>Meenu Rajendran Pillai</t>
  </si>
  <si>
    <t>2021DTR1000569443</t>
  </si>
  <si>
    <t>Priyanka Rajesh Kolhe</t>
  </si>
  <si>
    <t>2021DTR1000570102</t>
  </si>
  <si>
    <t>Saket Sudharm Khopkar</t>
  </si>
  <si>
    <t>2021DTR1000570403</t>
  </si>
  <si>
    <t>Sadik Mukhtar Shaikh</t>
  </si>
  <si>
    <t>2021DTR1000570642</t>
  </si>
  <si>
    <t>Maithilee Rajendra Mule</t>
  </si>
  <si>
    <t>2021DTR1000571694</t>
  </si>
  <si>
    <t>Shreya Dilip Nigade</t>
  </si>
  <si>
    <t>2021DTR1000571776</t>
  </si>
  <si>
    <t>Omkar Kravin Pensalwar</t>
  </si>
  <si>
    <t>2021DTR1000572044</t>
  </si>
  <si>
    <t>Manisha Popatrao Sonawane</t>
  </si>
  <si>
    <t>2021DTR1000573006</t>
  </si>
  <si>
    <t>Patil Shubham Sangita</t>
  </si>
  <si>
    <t>2021DTR1000573438</t>
  </si>
  <si>
    <t>Sushmita Abodh Jha</t>
  </si>
  <si>
    <t>2021DTR1000573973</t>
  </si>
  <si>
    <t>Onkar Shahu Wagh</t>
  </si>
  <si>
    <t>2021DTR1000575725</t>
  </si>
  <si>
    <t>Samruddhi Mahendra Kadam</t>
  </si>
  <si>
    <t>2021DTR1000576728</t>
  </si>
  <si>
    <t>Omkar Subhash Papade</t>
  </si>
  <si>
    <t>2021DTR1000577357</t>
  </si>
  <si>
    <t>Shubham Suresh Mourya</t>
  </si>
  <si>
    <t>2021DTR1000578493</t>
  </si>
  <si>
    <t>Neha Sambhaji Mane</t>
  </si>
  <si>
    <t>2021DTR1000581715</t>
  </si>
  <si>
    <t>Anchal Sanjay Pathak</t>
  </si>
  <si>
    <t>2021DTR1000582172</t>
  </si>
  <si>
    <t>Bhavesh Chandrakant Joshi</t>
  </si>
  <si>
    <t>2021DTR1000582253</t>
  </si>
  <si>
    <t>Nikhil Ravindra Murade</t>
  </si>
  <si>
    <t>2021DTR1000582358</t>
  </si>
  <si>
    <t>Avishkar Anil Patil</t>
  </si>
  <si>
    <t>2021DTR1000585302</t>
  </si>
  <si>
    <t>Sakshi Nagnath Gaikwad</t>
  </si>
  <si>
    <t>2021DTR1000585528</t>
  </si>
  <si>
    <t>Radhika Vijaykumar Bhutra</t>
  </si>
  <si>
    <t>2021DTR1000586723</t>
  </si>
  <si>
    <t>Niraj Sameer Shaha</t>
  </si>
  <si>
    <t>2021DTR1000587032</t>
  </si>
  <si>
    <t>Abhishek Bapurao Patil</t>
  </si>
  <si>
    <t>2021DTR1000590438</t>
  </si>
  <si>
    <t>Aaditya Sandeepkumar Thorat</t>
  </si>
  <si>
    <t>2021DTR1000591137</t>
  </si>
  <si>
    <t>Rushab Pravin Bagrecha</t>
  </si>
  <si>
    <t>2021DTR1000591907</t>
  </si>
  <si>
    <t>Sonal Sanjay Shitole</t>
  </si>
  <si>
    <t>2021DTR1000592145</t>
  </si>
  <si>
    <t>Sharayu Ramrao Saraf</t>
  </si>
  <si>
    <t>2021DTR1000592246</t>
  </si>
  <si>
    <t>Rutika Rajaram Patil</t>
  </si>
  <si>
    <t>2021DTR1000592414</t>
  </si>
  <si>
    <t>Sadiya Rafiq Shaikh</t>
  </si>
  <si>
    <t>2021DTR1000592678</t>
  </si>
  <si>
    <t>Parth Pramod Virdhe</t>
  </si>
  <si>
    <t>2021DTR1000594595</t>
  </si>
  <si>
    <t>Amey Manoj Potnurwar</t>
  </si>
  <si>
    <t>2021DTR1000596885</t>
  </si>
  <si>
    <t>Shubham Krishnamurari Maharaj</t>
  </si>
  <si>
    <t>2021DTR1000597008</t>
  </si>
  <si>
    <t>Payal Ganesh Pagariya</t>
  </si>
  <si>
    <t>2021DTR1000598165</t>
  </si>
  <si>
    <t>Abhishek Ashok Jadhav</t>
  </si>
  <si>
    <t>2021DTR1000601025</t>
  </si>
  <si>
    <t>Atharv Deshapande</t>
  </si>
  <si>
    <t>2021DTR1000602215</t>
  </si>
  <si>
    <t>Thorve Prasad Balasaheb</t>
  </si>
  <si>
    <t>2021DTR1000604085</t>
  </si>
  <si>
    <t>Tanmay Mahesh Samdani</t>
  </si>
  <si>
    <t>2021DTR1000604495</t>
  </si>
  <si>
    <t>Digvijaysingh Radhakrushna Ghongde</t>
  </si>
  <si>
    <t>2021DTR1000604605</t>
  </si>
  <si>
    <t>Nikhil Rajkumar Lunawat</t>
  </si>
  <si>
    <t>2021DTR1000606146</t>
  </si>
  <si>
    <t>Priya Mahadev Ghadge</t>
  </si>
  <si>
    <t>2021DTR1000606169</t>
  </si>
  <si>
    <t>Shruti Sitaram Darekar</t>
  </si>
  <si>
    <t>2021DTR1000607887</t>
  </si>
  <si>
    <t>Swati Balaji Dhumal</t>
  </si>
  <si>
    <t>2021DTR1000608347</t>
  </si>
  <si>
    <t>Tejal Sharad Jadhav</t>
  </si>
  <si>
    <t>2021DTR1000609773</t>
  </si>
  <si>
    <t>Parth Ashok Patil</t>
  </si>
  <si>
    <t>2021DTR1000610426</t>
  </si>
  <si>
    <t>Aditya Balasaheb Nawale</t>
  </si>
  <si>
    <t>2021DTR1000612519</t>
  </si>
  <si>
    <t>Sudarshan Suresh Jadhav</t>
  </si>
  <si>
    <t>2021DTR1000613342</t>
  </si>
  <si>
    <t>Vaibhav Ajit Deshmukh</t>
  </si>
  <si>
    <t>2021DTR1000614502</t>
  </si>
  <si>
    <t>Sakshi Shashin Pawar</t>
  </si>
  <si>
    <t>2021DTR1000620156</t>
  </si>
  <si>
    <t>Rama Kailash Vaidya</t>
  </si>
  <si>
    <t>2021DTR1000625172</t>
  </si>
  <si>
    <t>Nikita Chandrakant Kore</t>
  </si>
  <si>
    <t>2021DTR1000627296</t>
  </si>
  <si>
    <t>Pratik Dilip Paymode</t>
  </si>
  <si>
    <t>2021DTR1000627486</t>
  </si>
  <si>
    <t>Shreyash Meghshyam Sharma</t>
  </si>
  <si>
    <t>2021DTR1000629139</t>
  </si>
  <si>
    <t>Dhanshri Jayvant Rajput</t>
  </si>
  <si>
    <t>2021DTR1000630552</t>
  </si>
  <si>
    <t>Vinay Kamalkishor Mishra</t>
  </si>
  <si>
    <t>2021DTR1000631925</t>
  </si>
  <si>
    <t>Ashutosh Rajaram Jadhav</t>
  </si>
  <si>
    <t>2021DTR1000634813</t>
  </si>
  <si>
    <t>Priyanka Raju Kshirsagar</t>
  </si>
  <si>
    <t>2021DTR1000636444</t>
  </si>
  <si>
    <t>Pratiksha Nanasaheb Tole</t>
  </si>
  <si>
    <t>2021DTR1000641739</t>
  </si>
  <si>
    <t>Argulwar Ajay Manoj</t>
  </si>
  <si>
    <t>2021DTR1000654519</t>
  </si>
  <si>
    <t>Pranav Lahu Kulkarni</t>
  </si>
  <si>
    <t>2021DTR1000658887</t>
  </si>
  <si>
    <t>Ravindra Krishnat Bandal</t>
  </si>
  <si>
    <t>2021DTR1000661705</t>
  </si>
  <si>
    <t>Aditya Sanjay Avachat</t>
  </si>
  <si>
    <t>2021DTR1000662807</t>
  </si>
  <si>
    <t>Neha Anil Survase</t>
  </si>
  <si>
    <t>2021DTR1000666364</t>
  </si>
  <si>
    <t>Siddheshwar Ashok Raut</t>
  </si>
  <si>
    <t>2021DTR1000668144</t>
  </si>
  <si>
    <t>Govind Omprakash Sikchi</t>
  </si>
  <si>
    <t>2021DTR1000671875</t>
  </si>
  <si>
    <t>Abhijeet Sudhakar Dharekar</t>
  </si>
  <si>
    <t>2021DTR1000674435</t>
  </si>
  <si>
    <t>Sourabh Navanath Kadam</t>
  </si>
  <si>
    <t>2021DTR1000678289</t>
  </si>
  <si>
    <t>Sushant Rajaram Sarode</t>
  </si>
  <si>
    <t>2021DTR1000678625</t>
  </si>
  <si>
    <t>Pratiksha Dhanaji More</t>
  </si>
  <si>
    <t>2021DTR1000680257</t>
  </si>
  <si>
    <t>Samyak Kumar Sahoo</t>
  </si>
  <si>
    <t>2021DTR1000689498</t>
  </si>
  <si>
    <t>Kajal Shamrao Yadav</t>
  </si>
  <si>
    <t>2021DTR1000690105</t>
  </si>
  <si>
    <t>Khot Akhilesh Pramod</t>
  </si>
  <si>
    <t>2021DTR1000690145</t>
  </si>
  <si>
    <t>Tejas Anand Baheti</t>
  </si>
  <si>
    <t xml:space="preserve">Toal Disbursed Amount of the Rajarshi Chhatrapati Shahu Maharaj Shikshan Shulkh Shishyavrutti Yojna(EBC) </t>
  </si>
  <si>
    <t>As per MahaDBT Portal_Total of Disbursed Amount of the A.Y. 2020-21</t>
  </si>
  <si>
    <t xml:space="preserve"> Minority</t>
  </si>
  <si>
    <t>MERIT-CUM-MEANS SCHOLARSHIP FOR PROFESSIONAL AND TECHNICAL COURSES - CS</t>
  </si>
  <si>
    <t>MH201718000135321</t>
  </si>
  <si>
    <t>GAURI LALIT LODHA</t>
  </si>
  <si>
    <t>JK201819000354302</t>
  </si>
  <si>
    <t>SYED WILAYAT</t>
  </si>
  <si>
    <t>As per National Scholarship Portal_Total of Disbursed Amount of the A.Y. 2020-21</t>
  </si>
  <si>
    <r>
      <t>5.1.1 Number of students benefited by scholarships and free ships provided</t>
    </r>
    <r>
      <rPr>
        <b/>
        <u/>
        <sz val="11"/>
        <color theme="1"/>
        <rFont val="Times New Roman"/>
      </rPr>
      <t xml:space="preserve"> by the Government</t>
    </r>
    <r>
      <rPr>
        <b/>
        <sz val="11"/>
        <color theme="1"/>
        <rFont val="Times New Roman"/>
      </rPr>
      <t xml:space="preserve"> during AY2020-21</t>
    </r>
  </si>
  <si>
    <t>5.1.2 Number of students benefitted by scholarships, free ships etc. provided by the institution / non- government agencies during AY2020-21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</si>
</sst>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u/>
      <sz val="11"/>
      <color theme="1"/>
      <name val="Times New Roman"/>
    </font>
    <font>
      <b/>
      <sz val="11"/>
      <color theme="1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" fontId="2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3" borderId="5" xfId="0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5" xfId="0" applyFont="1" applyBorder="1"/>
    <xf numFmtId="4" fontId="6" fillId="0" borderId="5" xfId="0" applyNumberFormat="1" applyFont="1" applyBorder="1"/>
    <xf numFmtId="0" fontId="6" fillId="0" borderId="5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5" fillId="3" borderId="5" xfId="0" applyFont="1" applyFill="1" applyBorder="1" applyAlignment="1">
      <alignment horizontal="right"/>
    </xf>
    <xf numFmtId="4" fontId="5" fillId="3" borderId="5" xfId="0" applyNumberFormat="1" applyFont="1" applyFill="1" applyBorder="1"/>
    <xf numFmtId="4" fontId="5" fillId="0" borderId="5" xfId="0" applyNumberFormat="1" applyFont="1" applyBorder="1"/>
    <xf numFmtId="0" fontId="6" fillId="0" borderId="5" xfId="0" applyFont="1" applyBorder="1" applyAlignment="1">
      <alignment vertical="center" wrapText="1"/>
    </xf>
    <xf numFmtId="4" fontId="6" fillId="0" borderId="0" xfId="0" applyNumberFormat="1" applyFont="1"/>
    <xf numFmtId="2" fontId="8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2" fontId="8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7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2" fillId="0" borderId="2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1571625</xdr:colOff>
      <xdr:row>0</xdr:row>
      <xdr:rowOff>19050</xdr:rowOff>
    </xdr:from>
    <xdr:ext cx="5257800" cy="60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21863" y="3482389"/>
          <a:ext cx="5248275" cy="59522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Hope Foundation's</a:t>
          </a:r>
          <a:endParaRPr sz="13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Times New Roman"/>
            <a:buNone/>
          </a:pPr>
          <a:r>
            <a:rPr lang="en-US" sz="13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International Institute of  Information Technology (I</a:t>
          </a:r>
          <a:r>
            <a:rPr lang="en-US" sz="1300" b="1" i="0" u="none" strike="noStrike" baseline="30000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2</a:t>
          </a:r>
          <a:r>
            <a:rPr lang="en-US" sz="1300" b="1" i="0" u="none" strike="noStrike">
              <a:solidFill>
                <a:srgbClr val="000000"/>
              </a:solidFill>
              <a:latin typeface="Times New Roman"/>
              <a:ea typeface="Times New Roman"/>
              <a:cs typeface="Times New Roman"/>
              <a:sym typeface="Times New Roman"/>
            </a:rPr>
            <a:t>IT)</a:t>
          </a:r>
          <a:endParaRPr sz="1300"/>
        </a:p>
      </xdr:txBody>
    </xdr:sp>
    <xdr:clientData fLocksWithSheet="0"/>
  </xdr:oneCellAnchor>
  <xdr:oneCellAnchor>
    <xdr:from>
      <xdr:col>0</xdr:col>
      <xdr:colOff>147008</xdr:colOff>
      <xdr:row>0</xdr:row>
      <xdr:rowOff>43132</xdr:rowOff>
    </xdr:from>
    <xdr:ext cx="685800" cy="7429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008" y="43132"/>
          <a:ext cx="68580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1000"/>
  <sheetViews>
    <sheetView tabSelected="1" topLeftCell="A16" workbookViewId="0">
      <selection activeCell="C21" sqref="C21"/>
    </sheetView>
  </sheetViews>
  <sheetFormatPr defaultColWidth="14.375" defaultRowHeight="14.95" customHeight="1"/>
  <cols>
    <col min="1" max="1" width="22.125" customWidth="1"/>
    <col min="2" max="2" width="65.125" customWidth="1"/>
    <col min="3" max="3" width="13" customWidth="1"/>
    <col min="4" max="4" width="27.5" style="33" customWidth="1"/>
    <col min="5" max="5" width="12.75" customWidth="1"/>
    <col min="6" max="6" width="23.125" customWidth="1"/>
    <col min="7" max="26" width="26.625" customWidth="1"/>
  </cols>
  <sheetData>
    <row r="1" spans="1:26" ht="18" customHeight="1">
      <c r="A1" s="45"/>
      <c r="B1" s="2"/>
      <c r="C1" s="3"/>
      <c r="D1" s="1"/>
      <c r="E1" s="2"/>
      <c r="F1" s="45"/>
      <c r="G1" s="4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46"/>
      <c r="B2" s="2"/>
      <c r="C2" s="3"/>
      <c r="D2" s="1"/>
      <c r="E2" s="2"/>
      <c r="F2" s="46"/>
      <c r="G2" s="4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46"/>
      <c r="B3" s="2"/>
      <c r="C3" s="3"/>
      <c r="D3" s="1"/>
      <c r="E3" s="2"/>
      <c r="F3" s="46"/>
      <c r="G3" s="4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8" customHeight="1">
      <c r="A4" s="47" t="s">
        <v>0</v>
      </c>
      <c r="B4" s="48"/>
      <c r="C4" s="48"/>
      <c r="D4" s="48"/>
      <c r="E4" s="48"/>
      <c r="F4" s="48"/>
      <c r="G4" s="4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49" t="s">
        <v>783</v>
      </c>
      <c r="B5" s="50"/>
      <c r="C5" s="50"/>
      <c r="D5" s="50"/>
      <c r="E5" s="50"/>
      <c r="F5" s="50"/>
      <c r="G5" s="4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51" t="s">
        <v>784</v>
      </c>
      <c r="B6" s="50"/>
      <c r="C6" s="50"/>
      <c r="D6" s="50"/>
      <c r="E6" s="50"/>
      <c r="F6" s="41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35" customHeight="1">
      <c r="A7" s="52" t="s">
        <v>1</v>
      </c>
      <c r="B7" s="52" t="s">
        <v>2</v>
      </c>
      <c r="C7" s="40" t="s">
        <v>3</v>
      </c>
      <c r="D7" s="41"/>
      <c r="E7" s="40" t="s">
        <v>4</v>
      </c>
      <c r="F7" s="41"/>
      <c r="G7" s="54" t="s">
        <v>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15" customHeight="1">
      <c r="A8" s="53"/>
      <c r="B8" s="53"/>
      <c r="C8" s="5" t="s">
        <v>6</v>
      </c>
      <c r="D8" s="6" t="s">
        <v>7</v>
      </c>
      <c r="E8" s="6" t="s">
        <v>6</v>
      </c>
      <c r="F8" s="7" t="s">
        <v>8</v>
      </c>
      <c r="G8" s="5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399999999999999" customHeight="1">
      <c r="A9" s="30" t="s">
        <v>9</v>
      </c>
      <c r="B9" s="8"/>
      <c r="C9" s="9"/>
      <c r="D9" s="31"/>
      <c r="E9" s="10"/>
      <c r="F9" s="10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42" t="s">
        <v>10</v>
      </c>
      <c r="B10" s="11" t="s">
        <v>11</v>
      </c>
      <c r="C10" s="12">
        <v>36</v>
      </c>
      <c r="D10" s="32">
        <v>3551360</v>
      </c>
      <c r="E10" s="13" t="s">
        <v>12</v>
      </c>
      <c r="F10" s="13" t="s">
        <v>12</v>
      </c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43"/>
      <c r="B11" s="11" t="s">
        <v>13</v>
      </c>
      <c r="C11" s="12">
        <v>30</v>
      </c>
      <c r="D11" s="32">
        <v>3065400</v>
      </c>
      <c r="E11" s="13"/>
      <c r="F11" s="13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43"/>
      <c r="B12" s="11" t="s">
        <v>14</v>
      </c>
      <c r="C12" s="12">
        <v>1</v>
      </c>
      <c r="D12" s="32">
        <v>100000</v>
      </c>
      <c r="E12" s="13" t="s">
        <v>12</v>
      </c>
      <c r="F12" s="13" t="s">
        <v>12</v>
      </c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43"/>
      <c r="B13" s="11" t="s">
        <v>15</v>
      </c>
      <c r="C13" s="12">
        <v>2</v>
      </c>
      <c r="D13" s="32">
        <v>209000</v>
      </c>
      <c r="E13" s="13" t="s">
        <v>12</v>
      </c>
      <c r="F13" s="13" t="s">
        <v>12</v>
      </c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43"/>
      <c r="B14" s="11" t="s">
        <v>16</v>
      </c>
      <c r="C14" s="12">
        <v>5</v>
      </c>
      <c r="D14" s="32">
        <v>514000</v>
      </c>
      <c r="E14" s="13" t="s">
        <v>12</v>
      </c>
      <c r="F14" s="13" t="s">
        <v>12</v>
      </c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43"/>
      <c r="B15" s="11" t="s">
        <v>17</v>
      </c>
      <c r="C15" s="12">
        <v>5</v>
      </c>
      <c r="D15" s="32">
        <v>487760</v>
      </c>
      <c r="E15" s="13" t="s">
        <v>12</v>
      </c>
      <c r="F15" s="13" t="s">
        <v>12</v>
      </c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43"/>
      <c r="B16" s="11" t="s">
        <v>18</v>
      </c>
      <c r="C16" s="12">
        <v>6</v>
      </c>
      <c r="D16" s="32">
        <v>571510</v>
      </c>
      <c r="E16" s="13" t="s">
        <v>12</v>
      </c>
      <c r="F16" s="13" t="s">
        <v>12</v>
      </c>
      <c r="G16" s="1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43"/>
      <c r="B17" s="11" t="s">
        <v>19</v>
      </c>
      <c r="C17" s="12">
        <v>28</v>
      </c>
      <c r="D17" s="32">
        <v>2617684</v>
      </c>
      <c r="E17" s="13" t="s">
        <v>12</v>
      </c>
      <c r="F17" s="13" t="s">
        <v>12</v>
      </c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43"/>
      <c r="B18" s="11" t="s">
        <v>20</v>
      </c>
      <c r="C18" s="12">
        <v>19</v>
      </c>
      <c r="D18" s="32">
        <v>1771346</v>
      </c>
      <c r="E18" s="13" t="s">
        <v>12</v>
      </c>
      <c r="F18" s="13" t="s">
        <v>12</v>
      </c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43"/>
      <c r="B19" s="11" t="s">
        <v>21</v>
      </c>
      <c r="C19" s="12">
        <v>56</v>
      </c>
      <c r="D19" s="32">
        <v>2614138</v>
      </c>
      <c r="E19" s="13" t="s">
        <v>12</v>
      </c>
      <c r="F19" s="13" t="s">
        <v>12</v>
      </c>
      <c r="G19" s="1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43"/>
      <c r="B20" s="11" t="s">
        <v>22</v>
      </c>
      <c r="C20" s="12">
        <v>55</v>
      </c>
      <c r="D20" s="32">
        <v>2515482</v>
      </c>
      <c r="E20" s="13" t="s">
        <v>12</v>
      </c>
      <c r="F20" s="13" t="s">
        <v>12</v>
      </c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6" customHeight="1">
      <c r="A21" s="44"/>
      <c r="B21" s="11" t="s">
        <v>23</v>
      </c>
      <c r="C21" s="12">
        <v>113</v>
      </c>
      <c r="D21" s="32">
        <v>5202982.5</v>
      </c>
      <c r="E21" s="13" t="s">
        <v>12</v>
      </c>
      <c r="F21" s="13" t="s">
        <v>12</v>
      </c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72" customHeight="1">
      <c r="A22" s="29" t="s">
        <v>24</v>
      </c>
      <c r="B22" s="34" t="s">
        <v>25</v>
      </c>
      <c r="C22" s="14">
        <v>2</v>
      </c>
      <c r="D22" s="32" t="s">
        <v>26</v>
      </c>
      <c r="E22" s="13" t="s">
        <v>12</v>
      </c>
      <c r="F22" s="13" t="s">
        <v>12</v>
      </c>
      <c r="G22" s="1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"/>
      <c r="B23" s="2"/>
      <c r="C23" s="3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15" t="s">
        <v>27</v>
      </c>
      <c r="B24" s="2"/>
      <c r="C24" s="60">
        <f>SUM(C10:C22)</f>
        <v>358</v>
      </c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"/>
      <c r="B25" s="2"/>
      <c r="C25" s="3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3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"/>
      <c r="B27" s="2"/>
      <c r="C27" s="3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2"/>
      <c r="C28" s="3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3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3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2"/>
      <c r="C31" s="3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3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3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"/>
      <c r="B34" s="2"/>
      <c r="C34" s="3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3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2"/>
      <c r="C36" s="3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2"/>
      <c r="C37" s="3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3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3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3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3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3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2"/>
      <c r="C43" s="3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3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2"/>
      <c r="C45" s="3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2"/>
      <c r="C46" s="3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2"/>
      <c r="C47" s="3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2"/>
      <c r="C48" s="3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2"/>
      <c r="C49" s="3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2"/>
      <c r="C50" s="3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2"/>
      <c r="C51" s="3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2"/>
      <c r="C52" s="3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2"/>
      <c r="C53" s="3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3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3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3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3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3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3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3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3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3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3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3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3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3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3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3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3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3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3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3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3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3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3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3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3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3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3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3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3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3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3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3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3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3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3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3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3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3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3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3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3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3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3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3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3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3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3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3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3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3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3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3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3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3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3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3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3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3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3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3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3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3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3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3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3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3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3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3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3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3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3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3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3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3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3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3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3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3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3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3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3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3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3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3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3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3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3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3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3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3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3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3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3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3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3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3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3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3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3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3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3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3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3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3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3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3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3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3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3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3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3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3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3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3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3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3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3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3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3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3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3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3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3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3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3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3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3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3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3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3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3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3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3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3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3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3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3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3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3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3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3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3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3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3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3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3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3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3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3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3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3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3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3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3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3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3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3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3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3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3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3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3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3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3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3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3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3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3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3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3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3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3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3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3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3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3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3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3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3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3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3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3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3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3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3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3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3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3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3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3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3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3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3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3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3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3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3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3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3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3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3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3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3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3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3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3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3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3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3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3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3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3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3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3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3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3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3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3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3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3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3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3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3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3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3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3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3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3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3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3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3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3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3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3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3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3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3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3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3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3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3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3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3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3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3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3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3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3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3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3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3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3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3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3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3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3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3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3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3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3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3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3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3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3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3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3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3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3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3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3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3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3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3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3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3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3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3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3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3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3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3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3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3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3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3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3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3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3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3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3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3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3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3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3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3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3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3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3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3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3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3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3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3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3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3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3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3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3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3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3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3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3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3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3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3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3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3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3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3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3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3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3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3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3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3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3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3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3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3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3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3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3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3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3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3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3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3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3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3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3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3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3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3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3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3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3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3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3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3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3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3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3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3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3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3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3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3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3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3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3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3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3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3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3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3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3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3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3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3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3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3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3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3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3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3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3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3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3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3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3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3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3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3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3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3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3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3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3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3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3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3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3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3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3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3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3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3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3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3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3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3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3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3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3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3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3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3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3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3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3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3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3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3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3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3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3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3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3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3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3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3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3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3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3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3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3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3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3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3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3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3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3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3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3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3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3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3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3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3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3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3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3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3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3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3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3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3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3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3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3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3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3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3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3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3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3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3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3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3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3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3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3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3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3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3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3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3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3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3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3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3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3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3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3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3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3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3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3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3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3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3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3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3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3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3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3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3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3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3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3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3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3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3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3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3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3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3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3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3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3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3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3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3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3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3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3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3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3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3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3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3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3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3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3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3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3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3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3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3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3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3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3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3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3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3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3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3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3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3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3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3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3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3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3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3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3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3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3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3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3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3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3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3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3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3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3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3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3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3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3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3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3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3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3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3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3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3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3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3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3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3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3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3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3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3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3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3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3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3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3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3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3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3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3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3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3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3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3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3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3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3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3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3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3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3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3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3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3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3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3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3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3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3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3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3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3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3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3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3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3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3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3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3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3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3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3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3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3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3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3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3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3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3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3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3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3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3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3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3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3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3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3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3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3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3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3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3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3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3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3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3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3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3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3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3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3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3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3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3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3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3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3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3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3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3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3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3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3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3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3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3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3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3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3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3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3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3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3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3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3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3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3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3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3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3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3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3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3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3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3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3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3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3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3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3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3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3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3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3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3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3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3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3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3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3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3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3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3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3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3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3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3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3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3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3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3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3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3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3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3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3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3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3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3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3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3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3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3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3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3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3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3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3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3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3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3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3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3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3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3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3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3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3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3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3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3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3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3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3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3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3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3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3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3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3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3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3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3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3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3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3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3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3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3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3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3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3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3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3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3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3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3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3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3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3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3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3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3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3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3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3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3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3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3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3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3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3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3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3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3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3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3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3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3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3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3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3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3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3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3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3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3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3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3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3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3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3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3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3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3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3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3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3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3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3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3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3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3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3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3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3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3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3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3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3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3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3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3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3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3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3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3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3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3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3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3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3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3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3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3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3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3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3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3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3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3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3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3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3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3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3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3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3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3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3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3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3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3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3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3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3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3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3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3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3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3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3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3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3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3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3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3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3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3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3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3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3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3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3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3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3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3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3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3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3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3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3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3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3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3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3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3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3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3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3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3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3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3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3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3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3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3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3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3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3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3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3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3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3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3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3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3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3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3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3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3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3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3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3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3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3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3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3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3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3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3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3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3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3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3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3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3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3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3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3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3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3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3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3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3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3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3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3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3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3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3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3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3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3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3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3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3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3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3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3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3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3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3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3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3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3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3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2"/>
      <c r="C995" s="3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2"/>
      <c r="C996" s="3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2"/>
      <c r="C997" s="3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2"/>
      <c r="C998" s="3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2"/>
      <c r="C999" s="3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2"/>
      <c r="C1000" s="3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C7:D7"/>
    <mergeCell ref="E7:F7"/>
    <mergeCell ref="A10:A21"/>
    <mergeCell ref="A1:A3"/>
    <mergeCell ref="F1:G3"/>
    <mergeCell ref="A4:G4"/>
    <mergeCell ref="A5:G5"/>
    <mergeCell ref="A6:F6"/>
    <mergeCell ref="A7:A8"/>
    <mergeCell ref="B7:B8"/>
    <mergeCell ref="G7:G8"/>
  </mergeCells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000"/>
  <sheetViews>
    <sheetView workbookViewId="0">
      <pane ySplit="1" topLeftCell="A317" activePane="bottomLeft" state="frozen"/>
      <selection pane="bottomLeft" activeCell="D264" sqref="D264"/>
    </sheetView>
  </sheetViews>
  <sheetFormatPr defaultColWidth="14.375" defaultRowHeight="14.95" customHeight="1"/>
  <cols>
    <col min="1" max="1" width="9" customWidth="1"/>
    <col min="2" max="2" width="48" customWidth="1"/>
    <col min="3" max="3" width="19.375" style="33" customWidth="1"/>
    <col min="4" max="4" width="29.875" customWidth="1"/>
    <col min="5" max="6" width="13.375" customWidth="1"/>
    <col min="7" max="7" width="16.375" customWidth="1"/>
    <col min="8" max="26" width="8.75" customWidth="1"/>
  </cols>
  <sheetData>
    <row r="1" spans="1:7" ht="64.55" customHeight="1">
      <c r="A1" s="35" t="s">
        <v>28</v>
      </c>
      <c r="B1" s="35" t="s">
        <v>29</v>
      </c>
      <c r="C1" s="35" t="s">
        <v>30</v>
      </c>
      <c r="D1" s="16" t="s">
        <v>31</v>
      </c>
      <c r="E1" s="17" t="s">
        <v>32</v>
      </c>
      <c r="F1" s="17" t="s">
        <v>33</v>
      </c>
      <c r="G1" s="17" t="s">
        <v>34</v>
      </c>
    </row>
    <row r="2" spans="1:7" ht="18" customHeight="1">
      <c r="A2" s="56" t="s">
        <v>10</v>
      </c>
      <c r="B2" s="57"/>
      <c r="C2" s="18"/>
      <c r="D2" s="18"/>
      <c r="E2" s="18"/>
      <c r="F2" s="18"/>
      <c r="G2" s="19"/>
    </row>
    <row r="3" spans="1:7" ht="14.3">
      <c r="A3" s="20" t="s">
        <v>35</v>
      </c>
      <c r="B3" s="20" t="s">
        <v>36</v>
      </c>
      <c r="C3" s="36" t="s">
        <v>37</v>
      </c>
      <c r="D3" s="20" t="s">
        <v>38</v>
      </c>
      <c r="E3" s="21">
        <v>43282.5</v>
      </c>
      <c r="F3" s="21">
        <v>44717.5</v>
      </c>
      <c r="G3" s="21">
        <f t="shared" ref="G3:G38" si="0">SUM(E3,F3)</f>
        <v>88000</v>
      </c>
    </row>
    <row r="4" spans="1:7" ht="14.3">
      <c r="A4" s="20" t="s">
        <v>35</v>
      </c>
      <c r="B4" s="20" t="s">
        <v>36</v>
      </c>
      <c r="C4" s="36" t="s">
        <v>39</v>
      </c>
      <c r="D4" s="20" t="s">
        <v>40</v>
      </c>
      <c r="E4" s="21">
        <v>55102.5</v>
      </c>
      <c r="F4" s="21">
        <v>56897.5</v>
      </c>
      <c r="G4" s="21">
        <f t="shared" si="0"/>
        <v>112000</v>
      </c>
    </row>
    <row r="5" spans="1:7" ht="14.3">
      <c r="A5" s="20" t="s">
        <v>35</v>
      </c>
      <c r="B5" s="20" t="s">
        <v>36</v>
      </c>
      <c r="C5" s="36" t="s">
        <v>41</v>
      </c>
      <c r="D5" s="20" t="s">
        <v>42</v>
      </c>
      <c r="E5" s="21">
        <v>47782.5</v>
      </c>
      <c r="F5" s="21">
        <v>49217.5</v>
      </c>
      <c r="G5" s="21">
        <f t="shared" si="0"/>
        <v>97000</v>
      </c>
    </row>
    <row r="6" spans="1:7" ht="14.3">
      <c r="A6" s="20" t="s">
        <v>35</v>
      </c>
      <c r="B6" s="20" t="s">
        <v>36</v>
      </c>
      <c r="C6" s="36" t="s">
        <v>43</v>
      </c>
      <c r="D6" s="20" t="s">
        <v>44</v>
      </c>
      <c r="E6" s="21">
        <v>47782.5</v>
      </c>
      <c r="F6" s="21">
        <v>49217.5</v>
      </c>
      <c r="G6" s="21">
        <f t="shared" si="0"/>
        <v>97000</v>
      </c>
    </row>
    <row r="7" spans="1:7" ht="14.3">
      <c r="A7" s="20" t="s">
        <v>35</v>
      </c>
      <c r="B7" s="20" t="s">
        <v>36</v>
      </c>
      <c r="C7" s="36" t="s">
        <v>45</v>
      </c>
      <c r="D7" s="20" t="s">
        <v>46</v>
      </c>
      <c r="E7" s="21">
        <v>47782.5</v>
      </c>
      <c r="F7" s="21">
        <v>49217.5</v>
      </c>
      <c r="G7" s="21">
        <f t="shared" si="0"/>
        <v>97000</v>
      </c>
    </row>
    <row r="8" spans="1:7" ht="14.3">
      <c r="A8" s="20" t="s">
        <v>35</v>
      </c>
      <c r="B8" s="20" t="s">
        <v>36</v>
      </c>
      <c r="C8" s="36" t="s">
        <v>47</v>
      </c>
      <c r="D8" s="20" t="s">
        <v>48</v>
      </c>
      <c r="E8" s="21">
        <v>47782.5</v>
      </c>
      <c r="F8" s="21">
        <v>49217.5</v>
      </c>
      <c r="G8" s="21">
        <f t="shared" si="0"/>
        <v>97000</v>
      </c>
    </row>
    <row r="9" spans="1:7" ht="14.3">
      <c r="A9" s="22" t="s">
        <v>35</v>
      </c>
      <c r="B9" s="22" t="s">
        <v>36</v>
      </c>
      <c r="C9" s="37" t="s">
        <v>49</v>
      </c>
      <c r="D9" s="22" t="s">
        <v>50</v>
      </c>
      <c r="E9" s="23">
        <v>49282.5</v>
      </c>
      <c r="F9" s="21">
        <v>50717.5</v>
      </c>
      <c r="G9" s="21">
        <f t="shared" si="0"/>
        <v>100000</v>
      </c>
    </row>
    <row r="10" spans="1:7" ht="14.3">
      <c r="A10" s="20" t="s">
        <v>35</v>
      </c>
      <c r="B10" s="20" t="s">
        <v>36</v>
      </c>
      <c r="C10" s="36" t="s">
        <v>51</v>
      </c>
      <c r="D10" s="20" t="s">
        <v>52</v>
      </c>
      <c r="E10" s="21">
        <v>49282.5</v>
      </c>
      <c r="F10" s="21">
        <v>50717.5</v>
      </c>
      <c r="G10" s="21">
        <f t="shared" si="0"/>
        <v>100000</v>
      </c>
    </row>
    <row r="11" spans="1:7" ht="14.3">
      <c r="A11" s="20" t="s">
        <v>35</v>
      </c>
      <c r="B11" s="20" t="s">
        <v>36</v>
      </c>
      <c r="C11" s="36" t="s">
        <v>53</v>
      </c>
      <c r="D11" s="20" t="s">
        <v>54</v>
      </c>
      <c r="E11" s="21">
        <v>47782.5</v>
      </c>
      <c r="F11" s="21">
        <v>49217.5</v>
      </c>
      <c r="G11" s="21">
        <f t="shared" si="0"/>
        <v>97000</v>
      </c>
    </row>
    <row r="12" spans="1:7" ht="14.3">
      <c r="A12" s="20" t="s">
        <v>35</v>
      </c>
      <c r="B12" s="20" t="s">
        <v>36</v>
      </c>
      <c r="C12" s="36" t="s">
        <v>55</v>
      </c>
      <c r="D12" s="20" t="s">
        <v>56</v>
      </c>
      <c r="E12" s="21">
        <v>47782.5</v>
      </c>
      <c r="F12" s="21">
        <v>49217.5</v>
      </c>
      <c r="G12" s="21">
        <f t="shared" si="0"/>
        <v>97000</v>
      </c>
    </row>
    <row r="13" spans="1:7" ht="14.3">
      <c r="A13" s="20" t="s">
        <v>35</v>
      </c>
      <c r="B13" s="20" t="s">
        <v>36</v>
      </c>
      <c r="C13" s="36" t="s">
        <v>57</v>
      </c>
      <c r="D13" s="20" t="s">
        <v>58</v>
      </c>
      <c r="E13" s="21">
        <v>50282.5</v>
      </c>
      <c r="F13" s="21">
        <v>51717.5</v>
      </c>
      <c r="G13" s="21">
        <f t="shared" si="0"/>
        <v>102000</v>
      </c>
    </row>
    <row r="14" spans="1:7" ht="14.3">
      <c r="A14" s="20" t="s">
        <v>35</v>
      </c>
      <c r="B14" s="20" t="s">
        <v>36</v>
      </c>
      <c r="C14" s="36" t="s">
        <v>59</v>
      </c>
      <c r="D14" s="20" t="s">
        <v>60</v>
      </c>
      <c r="E14" s="21">
        <v>55102.5</v>
      </c>
      <c r="F14" s="21">
        <v>56897.5</v>
      </c>
      <c r="G14" s="21">
        <f t="shared" si="0"/>
        <v>112000</v>
      </c>
    </row>
    <row r="15" spans="1:7" ht="14.3">
      <c r="A15" s="20" t="s">
        <v>35</v>
      </c>
      <c r="B15" s="20" t="s">
        <v>36</v>
      </c>
      <c r="C15" s="36" t="s">
        <v>61</v>
      </c>
      <c r="D15" s="20" t="s">
        <v>62</v>
      </c>
      <c r="E15" s="21">
        <v>55102.5</v>
      </c>
      <c r="F15" s="21">
        <v>56897.5</v>
      </c>
      <c r="G15" s="21">
        <f t="shared" si="0"/>
        <v>112000</v>
      </c>
    </row>
    <row r="16" spans="1:7" ht="14.3">
      <c r="A16" s="20" t="s">
        <v>35</v>
      </c>
      <c r="B16" s="20" t="s">
        <v>36</v>
      </c>
      <c r="C16" s="36" t="s">
        <v>63</v>
      </c>
      <c r="D16" s="20" t="s">
        <v>64</v>
      </c>
      <c r="E16" s="21">
        <v>43282.5</v>
      </c>
      <c r="F16" s="21">
        <v>44717.5</v>
      </c>
      <c r="G16" s="21">
        <f t="shared" si="0"/>
        <v>88000</v>
      </c>
    </row>
    <row r="17" spans="1:7" ht="14.3">
      <c r="A17" s="20" t="s">
        <v>35</v>
      </c>
      <c r="B17" s="20" t="s">
        <v>36</v>
      </c>
      <c r="C17" s="36" t="s">
        <v>65</v>
      </c>
      <c r="D17" s="20" t="s">
        <v>66</v>
      </c>
      <c r="E17" s="21">
        <v>47782.5</v>
      </c>
      <c r="F17" s="21">
        <v>49217.5</v>
      </c>
      <c r="G17" s="21">
        <f t="shared" si="0"/>
        <v>97000</v>
      </c>
    </row>
    <row r="18" spans="1:7" ht="14.3">
      <c r="A18" s="20" t="s">
        <v>35</v>
      </c>
      <c r="B18" s="20" t="s">
        <v>36</v>
      </c>
      <c r="C18" s="36" t="s">
        <v>67</v>
      </c>
      <c r="D18" s="20" t="s">
        <v>68</v>
      </c>
      <c r="E18" s="21">
        <v>55102.5</v>
      </c>
      <c r="F18" s="21">
        <v>56897.5</v>
      </c>
      <c r="G18" s="21">
        <f t="shared" si="0"/>
        <v>112000</v>
      </c>
    </row>
    <row r="19" spans="1:7" ht="14.3">
      <c r="A19" s="22" t="s">
        <v>35</v>
      </c>
      <c r="B19" s="22" t="s">
        <v>36</v>
      </c>
      <c r="C19" s="37" t="s">
        <v>69</v>
      </c>
      <c r="D19" s="22" t="s">
        <v>70</v>
      </c>
      <c r="E19" s="23">
        <v>47782.5</v>
      </c>
      <c r="F19" s="21">
        <v>49217.5</v>
      </c>
      <c r="G19" s="21">
        <f t="shared" si="0"/>
        <v>97000</v>
      </c>
    </row>
    <row r="20" spans="1:7" ht="14.3">
      <c r="A20" s="20" t="s">
        <v>35</v>
      </c>
      <c r="B20" s="20" t="s">
        <v>36</v>
      </c>
      <c r="C20" s="36" t="s">
        <v>71</v>
      </c>
      <c r="D20" s="20" t="s">
        <v>72</v>
      </c>
      <c r="E20" s="21">
        <v>50282.5</v>
      </c>
      <c r="F20" s="21">
        <v>51717.5</v>
      </c>
      <c r="G20" s="21">
        <f t="shared" si="0"/>
        <v>102000</v>
      </c>
    </row>
    <row r="21" spans="1:7" ht="15.8" customHeight="1">
      <c r="A21" s="20" t="s">
        <v>35</v>
      </c>
      <c r="B21" s="20" t="s">
        <v>36</v>
      </c>
      <c r="C21" s="36" t="s">
        <v>73</v>
      </c>
      <c r="D21" s="20" t="s">
        <v>74</v>
      </c>
      <c r="E21" s="21">
        <v>50282.5</v>
      </c>
      <c r="F21" s="21">
        <v>51717.5</v>
      </c>
      <c r="G21" s="21">
        <f t="shared" si="0"/>
        <v>102000</v>
      </c>
    </row>
    <row r="22" spans="1:7" ht="15.8" customHeight="1">
      <c r="A22" s="20" t="s">
        <v>35</v>
      </c>
      <c r="B22" s="20" t="s">
        <v>36</v>
      </c>
      <c r="C22" s="36" t="s">
        <v>75</v>
      </c>
      <c r="D22" s="20" t="s">
        <v>76</v>
      </c>
      <c r="E22" s="21">
        <v>50282.5</v>
      </c>
      <c r="F22" s="21">
        <v>51717.5</v>
      </c>
      <c r="G22" s="21">
        <f t="shared" si="0"/>
        <v>102000</v>
      </c>
    </row>
    <row r="23" spans="1:7" ht="15.8" customHeight="1">
      <c r="A23" s="20" t="s">
        <v>35</v>
      </c>
      <c r="B23" s="20" t="s">
        <v>36</v>
      </c>
      <c r="C23" s="36" t="s">
        <v>77</v>
      </c>
      <c r="D23" s="20" t="s">
        <v>78</v>
      </c>
      <c r="E23" s="21">
        <v>47782.5</v>
      </c>
      <c r="F23" s="21">
        <v>49217.5</v>
      </c>
      <c r="G23" s="21">
        <f t="shared" si="0"/>
        <v>97000</v>
      </c>
    </row>
    <row r="24" spans="1:7" ht="15.8" customHeight="1">
      <c r="A24" s="20" t="s">
        <v>35</v>
      </c>
      <c r="B24" s="20" t="s">
        <v>36</v>
      </c>
      <c r="C24" s="36" t="s">
        <v>79</v>
      </c>
      <c r="D24" s="20" t="s">
        <v>80</v>
      </c>
      <c r="E24" s="21">
        <v>47782.5</v>
      </c>
      <c r="F24" s="21">
        <v>49217.5</v>
      </c>
      <c r="G24" s="21">
        <f t="shared" si="0"/>
        <v>97000</v>
      </c>
    </row>
    <row r="25" spans="1:7" ht="15.8" customHeight="1">
      <c r="A25" s="20" t="s">
        <v>35</v>
      </c>
      <c r="B25" s="20" t="s">
        <v>36</v>
      </c>
      <c r="C25" s="36" t="s">
        <v>81</v>
      </c>
      <c r="D25" s="20" t="s">
        <v>82</v>
      </c>
      <c r="E25" s="21">
        <v>42482.5</v>
      </c>
      <c r="F25" s="21">
        <v>43917.5</v>
      </c>
      <c r="G25" s="21">
        <f t="shared" si="0"/>
        <v>86400</v>
      </c>
    </row>
    <row r="26" spans="1:7" ht="15.8" customHeight="1">
      <c r="A26" s="20" t="s">
        <v>35</v>
      </c>
      <c r="B26" s="20" t="s">
        <v>36</v>
      </c>
      <c r="C26" s="36" t="s">
        <v>83</v>
      </c>
      <c r="D26" s="20" t="s">
        <v>84</v>
      </c>
      <c r="E26" s="21">
        <v>50282.5</v>
      </c>
      <c r="F26" s="21">
        <v>51717.5</v>
      </c>
      <c r="G26" s="21">
        <f t="shared" si="0"/>
        <v>102000</v>
      </c>
    </row>
    <row r="27" spans="1:7" ht="15.8" customHeight="1">
      <c r="A27" s="20" t="s">
        <v>35</v>
      </c>
      <c r="B27" s="20" t="s">
        <v>36</v>
      </c>
      <c r="C27" s="36" t="s">
        <v>85</v>
      </c>
      <c r="D27" s="20" t="s">
        <v>86</v>
      </c>
      <c r="E27" s="21">
        <v>47782.5</v>
      </c>
      <c r="F27" s="21">
        <v>49217.5</v>
      </c>
      <c r="G27" s="21">
        <f t="shared" si="0"/>
        <v>97000</v>
      </c>
    </row>
    <row r="28" spans="1:7" ht="15.8" customHeight="1">
      <c r="A28" s="20" t="s">
        <v>35</v>
      </c>
      <c r="B28" s="20" t="s">
        <v>36</v>
      </c>
      <c r="C28" s="36" t="s">
        <v>87</v>
      </c>
      <c r="D28" s="20" t="s">
        <v>88</v>
      </c>
      <c r="E28" s="21">
        <v>49282.5</v>
      </c>
      <c r="F28" s="21">
        <v>50717.5</v>
      </c>
      <c r="G28" s="21">
        <f t="shared" si="0"/>
        <v>100000</v>
      </c>
    </row>
    <row r="29" spans="1:7" ht="15.8" customHeight="1">
      <c r="A29" s="20" t="s">
        <v>35</v>
      </c>
      <c r="B29" s="20" t="s">
        <v>36</v>
      </c>
      <c r="C29" s="36" t="s">
        <v>89</v>
      </c>
      <c r="D29" s="20" t="s">
        <v>90</v>
      </c>
      <c r="E29" s="21">
        <v>47782.5</v>
      </c>
      <c r="F29" s="21">
        <v>49217.5</v>
      </c>
      <c r="G29" s="21">
        <f t="shared" si="0"/>
        <v>97000</v>
      </c>
    </row>
    <row r="30" spans="1:7" ht="15.8" customHeight="1">
      <c r="A30" s="20" t="s">
        <v>35</v>
      </c>
      <c r="B30" s="20" t="s">
        <v>36</v>
      </c>
      <c r="C30" s="36" t="s">
        <v>91</v>
      </c>
      <c r="D30" s="20" t="s">
        <v>92</v>
      </c>
      <c r="E30" s="21">
        <v>49282.5</v>
      </c>
      <c r="F30" s="21">
        <v>50717.5</v>
      </c>
      <c r="G30" s="21">
        <f t="shared" si="0"/>
        <v>100000</v>
      </c>
    </row>
    <row r="31" spans="1:7" ht="15.8" customHeight="1">
      <c r="A31" s="20" t="s">
        <v>35</v>
      </c>
      <c r="B31" s="20" t="s">
        <v>36</v>
      </c>
      <c r="C31" s="36" t="s">
        <v>93</v>
      </c>
      <c r="D31" s="20" t="s">
        <v>94</v>
      </c>
      <c r="E31" s="21">
        <v>49282.5</v>
      </c>
      <c r="F31" s="21">
        <v>50717.5</v>
      </c>
      <c r="G31" s="21">
        <f t="shared" si="0"/>
        <v>100000</v>
      </c>
    </row>
    <row r="32" spans="1:7" ht="15.8" customHeight="1">
      <c r="A32" s="20" t="s">
        <v>35</v>
      </c>
      <c r="B32" s="20" t="s">
        <v>36</v>
      </c>
      <c r="C32" s="36" t="s">
        <v>95</v>
      </c>
      <c r="D32" s="20" t="s">
        <v>96</v>
      </c>
      <c r="E32" s="21">
        <v>42482.5</v>
      </c>
      <c r="F32" s="21">
        <v>43917.5</v>
      </c>
      <c r="G32" s="21">
        <f t="shared" si="0"/>
        <v>86400</v>
      </c>
    </row>
    <row r="33" spans="1:7" ht="15.8" customHeight="1">
      <c r="A33" s="22" t="s">
        <v>35</v>
      </c>
      <c r="B33" s="22" t="s">
        <v>36</v>
      </c>
      <c r="C33" s="37" t="s">
        <v>97</v>
      </c>
      <c r="D33" s="22" t="s">
        <v>98</v>
      </c>
      <c r="E33" s="23">
        <v>40862.5</v>
      </c>
      <c r="F33" s="21">
        <v>42297.5</v>
      </c>
      <c r="G33" s="21">
        <f t="shared" si="0"/>
        <v>83160</v>
      </c>
    </row>
    <row r="34" spans="1:7" ht="15.8" customHeight="1">
      <c r="A34" s="20" t="s">
        <v>35</v>
      </c>
      <c r="B34" s="20" t="s">
        <v>36</v>
      </c>
      <c r="C34" s="36" t="s">
        <v>99</v>
      </c>
      <c r="D34" s="20" t="s">
        <v>100</v>
      </c>
      <c r="E34" s="21">
        <v>55102.5</v>
      </c>
      <c r="F34" s="21">
        <v>56897.5</v>
      </c>
      <c r="G34" s="21">
        <f t="shared" si="0"/>
        <v>112000</v>
      </c>
    </row>
    <row r="35" spans="1:7" ht="15.8" customHeight="1">
      <c r="A35" s="22" t="s">
        <v>35</v>
      </c>
      <c r="B35" s="22" t="s">
        <v>36</v>
      </c>
      <c r="C35" s="37" t="s">
        <v>101</v>
      </c>
      <c r="D35" s="22" t="s">
        <v>102</v>
      </c>
      <c r="E35" s="23">
        <v>50282.5</v>
      </c>
      <c r="F35" s="21">
        <v>51717.5</v>
      </c>
      <c r="G35" s="21">
        <f t="shared" si="0"/>
        <v>102000</v>
      </c>
    </row>
    <row r="36" spans="1:7" ht="15.8" customHeight="1">
      <c r="A36" s="20" t="s">
        <v>35</v>
      </c>
      <c r="B36" s="20" t="s">
        <v>36</v>
      </c>
      <c r="C36" s="36" t="s">
        <v>103</v>
      </c>
      <c r="D36" s="20" t="s">
        <v>104</v>
      </c>
      <c r="E36" s="21">
        <v>49282.5</v>
      </c>
      <c r="F36" s="21">
        <v>50717.5</v>
      </c>
      <c r="G36" s="21">
        <f t="shared" si="0"/>
        <v>100000</v>
      </c>
    </row>
    <row r="37" spans="1:7" ht="15.8" customHeight="1">
      <c r="A37" s="20" t="s">
        <v>35</v>
      </c>
      <c r="B37" s="20" t="s">
        <v>36</v>
      </c>
      <c r="C37" s="36" t="s">
        <v>105</v>
      </c>
      <c r="D37" s="20" t="s">
        <v>106</v>
      </c>
      <c r="E37" s="21">
        <v>42482.5</v>
      </c>
      <c r="F37" s="21">
        <v>43917.5</v>
      </c>
      <c r="G37" s="21">
        <f t="shared" si="0"/>
        <v>86400</v>
      </c>
    </row>
    <row r="38" spans="1:7" ht="15.8" customHeight="1">
      <c r="A38" s="20" t="s">
        <v>35</v>
      </c>
      <c r="B38" s="20" t="s">
        <v>36</v>
      </c>
      <c r="C38" s="36" t="s">
        <v>107</v>
      </c>
      <c r="D38" s="20" t="s">
        <v>108</v>
      </c>
      <c r="E38" s="21">
        <v>47782.5</v>
      </c>
      <c r="F38" s="21">
        <v>49217.5</v>
      </c>
      <c r="G38" s="21">
        <f t="shared" si="0"/>
        <v>97000</v>
      </c>
    </row>
    <row r="39" spans="1:7" ht="15.8" customHeight="1">
      <c r="A39" s="39" t="s">
        <v>109</v>
      </c>
      <c r="B39" s="24"/>
      <c r="C39" s="38"/>
      <c r="D39" s="24"/>
      <c r="E39" s="25">
        <f t="shared" ref="E39:G39" si="1">SUM(E3:E38)</f>
        <v>1748950</v>
      </c>
      <c r="F39" s="25">
        <f t="shared" si="1"/>
        <v>1802410</v>
      </c>
      <c r="G39" s="25">
        <f t="shared" si="1"/>
        <v>3551360</v>
      </c>
    </row>
    <row r="40" spans="1:7" ht="15.8" customHeight="1">
      <c r="A40" s="20" t="s">
        <v>35</v>
      </c>
      <c r="B40" s="20" t="s">
        <v>110</v>
      </c>
      <c r="C40" s="36" t="s">
        <v>111</v>
      </c>
      <c r="D40" s="20" t="s">
        <v>112</v>
      </c>
      <c r="E40" s="21">
        <v>43282.5</v>
      </c>
      <c r="F40" s="21">
        <v>44717.5</v>
      </c>
      <c r="G40" s="21">
        <f t="shared" ref="G40:G69" si="2">SUM(E40,F40)</f>
        <v>88000</v>
      </c>
    </row>
    <row r="41" spans="1:7" ht="15.8" customHeight="1">
      <c r="A41" s="20" t="s">
        <v>35</v>
      </c>
      <c r="B41" s="20" t="s">
        <v>110</v>
      </c>
      <c r="C41" s="36" t="s">
        <v>113</v>
      </c>
      <c r="D41" s="20" t="s">
        <v>114</v>
      </c>
      <c r="E41" s="21">
        <v>47782.5</v>
      </c>
      <c r="F41" s="21">
        <v>49217.5</v>
      </c>
      <c r="G41" s="21">
        <f t="shared" si="2"/>
        <v>97000</v>
      </c>
    </row>
    <row r="42" spans="1:7" ht="15.8" customHeight="1">
      <c r="A42" s="20" t="s">
        <v>35</v>
      </c>
      <c r="B42" s="20" t="s">
        <v>110</v>
      </c>
      <c r="C42" s="36" t="s">
        <v>115</v>
      </c>
      <c r="D42" s="20" t="s">
        <v>116</v>
      </c>
      <c r="E42" s="21">
        <v>55102.5</v>
      </c>
      <c r="F42" s="21">
        <v>56897.5</v>
      </c>
      <c r="G42" s="21">
        <f t="shared" si="2"/>
        <v>112000</v>
      </c>
    </row>
    <row r="43" spans="1:7" ht="15.8" customHeight="1">
      <c r="A43" s="20" t="s">
        <v>35</v>
      </c>
      <c r="B43" s="20" t="s">
        <v>110</v>
      </c>
      <c r="C43" s="36" t="s">
        <v>117</v>
      </c>
      <c r="D43" s="20" t="s">
        <v>118</v>
      </c>
      <c r="E43" s="21">
        <v>55102.5</v>
      </c>
      <c r="F43" s="21">
        <v>56897.5</v>
      </c>
      <c r="G43" s="21">
        <f t="shared" si="2"/>
        <v>112000</v>
      </c>
    </row>
    <row r="44" spans="1:7" ht="15.8" customHeight="1">
      <c r="A44" s="20" t="s">
        <v>35</v>
      </c>
      <c r="B44" s="20" t="s">
        <v>110</v>
      </c>
      <c r="C44" s="36" t="s">
        <v>119</v>
      </c>
      <c r="D44" s="20" t="s">
        <v>120</v>
      </c>
      <c r="E44" s="21">
        <v>55102.5</v>
      </c>
      <c r="F44" s="21">
        <v>56897.5</v>
      </c>
      <c r="G44" s="21">
        <f t="shared" si="2"/>
        <v>112000</v>
      </c>
    </row>
    <row r="45" spans="1:7" ht="15.8" customHeight="1">
      <c r="A45" s="20" t="s">
        <v>35</v>
      </c>
      <c r="B45" s="20" t="s">
        <v>110</v>
      </c>
      <c r="C45" s="36" t="s">
        <v>121</v>
      </c>
      <c r="D45" s="20" t="s">
        <v>122</v>
      </c>
      <c r="E45" s="21">
        <v>42482.5</v>
      </c>
      <c r="F45" s="21">
        <v>43917.5</v>
      </c>
      <c r="G45" s="21">
        <f t="shared" si="2"/>
        <v>86400</v>
      </c>
    </row>
    <row r="46" spans="1:7" ht="15.8" customHeight="1">
      <c r="A46" s="20" t="s">
        <v>35</v>
      </c>
      <c r="B46" s="20" t="s">
        <v>110</v>
      </c>
      <c r="C46" s="36" t="s">
        <v>123</v>
      </c>
      <c r="D46" s="20" t="s">
        <v>124</v>
      </c>
      <c r="E46" s="21">
        <v>55102.5</v>
      </c>
      <c r="F46" s="21">
        <v>56897.5</v>
      </c>
      <c r="G46" s="21">
        <f t="shared" si="2"/>
        <v>112000</v>
      </c>
    </row>
    <row r="47" spans="1:7" ht="15.8" customHeight="1">
      <c r="A47" s="20" t="s">
        <v>35</v>
      </c>
      <c r="B47" s="20" t="s">
        <v>110</v>
      </c>
      <c r="C47" s="36" t="s">
        <v>125</v>
      </c>
      <c r="D47" s="20" t="s">
        <v>126</v>
      </c>
      <c r="E47" s="21">
        <v>55102.5</v>
      </c>
      <c r="F47" s="21">
        <v>56897.5</v>
      </c>
      <c r="G47" s="21">
        <f t="shared" si="2"/>
        <v>112000</v>
      </c>
    </row>
    <row r="48" spans="1:7" ht="15.8" customHeight="1">
      <c r="A48" s="20" t="s">
        <v>35</v>
      </c>
      <c r="B48" s="20" t="s">
        <v>110</v>
      </c>
      <c r="C48" s="36" t="s">
        <v>127</v>
      </c>
      <c r="D48" s="20" t="s">
        <v>128</v>
      </c>
      <c r="E48" s="21">
        <v>50282.5</v>
      </c>
      <c r="F48" s="21">
        <v>51717.5</v>
      </c>
      <c r="G48" s="21">
        <f t="shared" si="2"/>
        <v>102000</v>
      </c>
    </row>
    <row r="49" spans="1:7" ht="15.8" customHeight="1">
      <c r="A49" s="20" t="s">
        <v>35</v>
      </c>
      <c r="B49" s="20" t="s">
        <v>110</v>
      </c>
      <c r="C49" s="36" t="s">
        <v>129</v>
      </c>
      <c r="D49" s="20" t="s">
        <v>130</v>
      </c>
      <c r="E49" s="21">
        <v>47782.5</v>
      </c>
      <c r="F49" s="21">
        <v>49217.5</v>
      </c>
      <c r="G49" s="21">
        <f t="shared" si="2"/>
        <v>97000</v>
      </c>
    </row>
    <row r="50" spans="1:7" ht="15.8" customHeight="1">
      <c r="A50" s="20" t="s">
        <v>35</v>
      </c>
      <c r="B50" s="20" t="s">
        <v>110</v>
      </c>
      <c r="C50" s="36" t="s">
        <v>131</v>
      </c>
      <c r="D50" s="20" t="s">
        <v>132</v>
      </c>
      <c r="E50" s="21">
        <v>49282.5</v>
      </c>
      <c r="F50" s="21">
        <v>50717.5</v>
      </c>
      <c r="G50" s="21">
        <f t="shared" si="2"/>
        <v>100000</v>
      </c>
    </row>
    <row r="51" spans="1:7" ht="15.8" customHeight="1">
      <c r="A51" s="20" t="s">
        <v>35</v>
      </c>
      <c r="B51" s="20" t="s">
        <v>110</v>
      </c>
      <c r="C51" s="36" t="s">
        <v>133</v>
      </c>
      <c r="D51" s="20" t="s">
        <v>134</v>
      </c>
      <c r="E51" s="21">
        <v>50282.5</v>
      </c>
      <c r="F51" s="21">
        <v>51717.5</v>
      </c>
      <c r="G51" s="21">
        <f t="shared" si="2"/>
        <v>102000</v>
      </c>
    </row>
    <row r="52" spans="1:7" ht="15.8" customHeight="1">
      <c r="A52" s="20" t="s">
        <v>35</v>
      </c>
      <c r="B52" s="20" t="s">
        <v>110</v>
      </c>
      <c r="C52" s="36" t="s">
        <v>135</v>
      </c>
      <c r="D52" s="20" t="s">
        <v>136</v>
      </c>
      <c r="E52" s="21">
        <v>49282.5</v>
      </c>
      <c r="F52" s="21">
        <v>50717.5</v>
      </c>
      <c r="G52" s="21">
        <f t="shared" si="2"/>
        <v>100000</v>
      </c>
    </row>
    <row r="53" spans="1:7" ht="15.8" customHeight="1">
      <c r="A53" s="20" t="s">
        <v>35</v>
      </c>
      <c r="B53" s="20" t="s">
        <v>110</v>
      </c>
      <c r="C53" s="36" t="s">
        <v>137</v>
      </c>
      <c r="D53" s="20" t="s">
        <v>138</v>
      </c>
      <c r="E53" s="21">
        <v>55102.5</v>
      </c>
      <c r="F53" s="21">
        <v>56897.5</v>
      </c>
      <c r="G53" s="21">
        <f t="shared" si="2"/>
        <v>112000</v>
      </c>
    </row>
    <row r="54" spans="1:7" ht="15.8" customHeight="1">
      <c r="A54" s="20" t="s">
        <v>35</v>
      </c>
      <c r="B54" s="20" t="s">
        <v>110</v>
      </c>
      <c r="C54" s="36" t="s">
        <v>139</v>
      </c>
      <c r="D54" s="20" t="s">
        <v>140</v>
      </c>
      <c r="E54" s="21">
        <v>47782.5</v>
      </c>
      <c r="F54" s="21">
        <v>49217.5</v>
      </c>
      <c r="G54" s="21">
        <f t="shared" si="2"/>
        <v>97000</v>
      </c>
    </row>
    <row r="55" spans="1:7" ht="15.8" customHeight="1">
      <c r="A55" s="20" t="s">
        <v>35</v>
      </c>
      <c r="B55" s="20" t="s">
        <v>110</v>
      </c>
      <c r="C55" s="36" t="s">
        <v>141</v>
      </c>
      <c r="D55" s="20" t="s">
        <v>142</v>
      </c>
      <c r="E55" s="21">
        <v>50282.5</v>
      </c>
      <c r="F55" s="21">
        <v>51717.5</v>
      </c>
      <c r="G55" s="21">
        <f t="shared" si="2"/>
        <v>102000</v>
      </c>
    </row>
    <row r="56" spans="1:7" ht="15.8" customHeight="1">
      <c r="A56" s="20" t="s">
        <v>35</v>
      </c>
      <c r="B56" s="20" t="s">
        <v>110</v>
      </c>
      <c r="C56" s="36" t="s">
        <v>143</v>
      </c>
      <c r="D56" s="20" t="s">
        <v>144</v>
      </c>
      <c r="E56" s="21">
        <v>47782.5</v>
      </c>
      <c r="F56" s="21">
        <v>49217.5</v>
      </c>
      <c r="G56" s="21">
        <f t="shared" si="2"/>
        <v>97000</v>
      </c>
    </row>
    <row r="57" spans="1:7" ht="15.8" customHeight="1">
      <c r="A57" s="20" t="s">
        <v>35</v>
      </c>
      <c r="B57" s="20" t="s">
        <v>110</v>
      </c>
      <c r="C57" s="36" t="s">
        <v>145</v>
      </c>
      <c r="D57" s="20" t="s">
        <v>146</v>
      </c>
      <c r="E57" s="21">
        <v>50282.5</v>
      </c>
      <c r="F57" s="21">
        <v>51717.5</v>
      </c>
      <c r="G57" s="21">
        <f t="shared" si="2"/>
        <v>102000</v>
      </c>
    </row>
    <row r="58" spans="1:7" ht="15.8" customHeight="1">
      <c r="A58" s="20" t="s">
        <v>35</v>
      </c>
      <c r="B58" s="20" t="s">
        <v>110</v>
      </c>
      <c r="C58" s="36" t="s">
        <v>147</v>
      </c>
      <c r="D58" s="20" t="s">
        <v>148</v>
      </c>
      <c r="E58" s="21">
        <v>49282.5</v>
      </c>
      <c r="F58" s="21">
        <v>50717.5</v>
      </c>
      <c r="G58" s="21">
        <f t="shared" si="2"/>
        <v>100000</v>
      </c>
    </row>
    <row r="59" spans="1:7" ht="15.8" customHeight="1">
      <c r="A59" s="20" t="s">
        <v>35</v>
      </c>
      <c r="B59" s="20" t="s">
        <v>110</v>
      </c>
      <c r="C59" s="36" t="s">
        <v>149</v>
      </c>
      <c r="D59" s="20" t="s">
        <v>150</v>
      </c>
      <c r="E59" s="21">
        <v>55102.5</v>
      </c>
      <c r="F59" s="21">
        <v>56897.5</v>
      </c>
      <c r="G59" s="21">
        <f t="shared" si="2"/>
        <v>112000</v>
      </c>
    </row>
    <row r="60" spans="1:7" ht="15.8" customHeight="1">
      <c r="A60" s="20" t="s">
        <v>35</v>
      </c>
      <c r="B60" s="20" t="s">
        <v>110</v>
      </c>
      <c r="C60" s="36" t="s">
        <v>151</v>
      </c>
      <c r="D60" s="20" t="s">
        <v>152</v>
      </c>
      <c r="E60" s="21">
        <v>55102.5</v>
      </c>
      <c r="F60" s="21">
        <v>56897.5</v>
      </c>
      <c r="G60" s="21">
        <f t="shared" si="2"/>
        <v>112000</v>
      </c>
    </row>
    <row r="61" spans="1:7" ht="15.8" customHeight="1">
      <c r="A61" s="20" t="s">
        <v>35</v>
      </c>
      <c r="B61" s="20" t="s">
        <v>110</v>
      </c>
      <c r="C61" s="36" t="s">
        <v>153</v>
      </c>
      <c r="D61" s="20" t="s">
        <v>154</v>
      </c>
      <c r="E61" s="21">
        <v>50282.5</v>
      </c>
      <c r="F61" s="21">
        <v>51717.5</v>
      </c>
      <c r="G61" s="21">
        <f t="shared" si="2"/>
        <v>102000</v>
      </c>
    </row>
    <row r="62" spans="1:7" ht="15.8" customHeight="1">
      <c r="A62" s="20" t="s">
        <v>35</v>
      </c>
      <c r="B62" s="20" t="s">
        <v>110</v>
      </c>
      <c r="C62" s="36" t="s">
        <v>155</v>
      </c>
      <c r="D62" s="20" t="s">
        <v>156</v>
      </c>
      <c r="E62" s="21">
        <v>47782.5</v>
      </c>
      <c r="F62" s="21">
        <v>49217.5</v>
      </c>
      <c r="G62" s="21">
        <f t="shared" si="2"/>
        <v>97000</v>
      </c>
    </row>
    <row r="63" spans="1:7" ht="15.8" customHeight="1">
      <c r="A63" s="20" t="s">
        <v>35</v>
      </c>
      <c r="B63" s="20" t="s">
        <v>110</v>
      </c>
      <c r="C63" s="36" t="s">
        <v>157</v>
      </c>
      <c r="D63" s="20" t="s">
        <v>158</v>
      </c>
      <c r="E63" s="21">
        <v>47782.5</v>
      </c>
      <c r="F63" s="21">
        <v>49217.5</v>
      </c>
      <c r="G63" s="21">
        <f t="shared" si="2"/>
        <v>97000</v>
      </c>
    </row>
    <row r="64" spans="1:7" ht="15.8" customHeight="1">
      <c r="A64" s="20" t="s">
        <v>35</v>
      </c>
      <c r="B64" s="20" t="s">
        <v>110</v>
      </c>
      <c r="C64" s="36" t="s">
        <v>159</v>
      </c>
      <c r="D64" s="20" t="s">
        <v>160</v>
      </c>
      <c r="E64" s="21">
        <v>49282.5</v>
      </c>
      <c r="F64" s="21">
        <v>50717.5</v>
      </c>
      <c r="G64" s="21">
        <f t="shared" si="2"/>
        <v>100000</v>
      </c>
    </row>
    <row r="65" spans="1:7" ht="15.8" customHeight="1">
      <c r="A65" s="20" t="s">
        <v>35</v>
      </c>
      <c r="B65" s="20" t="s">
        <v>110</v>
      </c>
      <c r="C65" s="36" t="s">
        <v>161</v>
      </c>
      <c r="D65" s="20" t="s">
        <v>162</v>
      </c>
      <c r="E65" s="21">
        <v>49282.5</v>
      </c>
      <c r="F65" s="21">
        <v>50717.5</v>
      </c>
      <c r="G65" s="21">
        <f t="shared" si="2"/>
        <v>100000</v>
      </c>
    </row>
    <row r="66" spans="1:7" ht="15.8" customHeight="1">
      <c r="A66" s="20" t="s">
        <v>35</v>
      </c>
      <c r="B66" s="20" t="s">
        <v>110</v>
      </c>
      <c r="C66" s="36" t="s">
        <v>163</v>
      </c>
      <c r="D66" s="20" t="s">
        <v>164</v>
      </c>
      <c r="E66" s="21">
        <v>47782.5</v>
      </c>
      <c r="F66" s="21">
        <v>49217.5</v>
      </c>
      <c r="G66" s="21">
        <f t="shared" si="2"/>
        <v>97000</v>
      </c>
    </row>
    <row r="67" spans="1:7" ht="15.8" customHeight="1">
      <c r="A67" s="20" t="s">
        <v>35</v>
      </c>
      <c r="B67" s="20" t="s">
        <v>110</v>
      </c>
      <c r="C67" s="36" t="s">
        <v>165</v>
      </c>
      <c r="D67" s="20" t="s">
        <v>166</v>
      </c>
      <c r="E67" s="21">
        <v>47782.5</v>
      </c>
      <c r="F67" s="21">
        <v>49217.5</v>
      </c>
      <c r="G67" s="21">
        <f t="shared" si="2"/>
        <v>97000</v>
      </c>
    </row>
    <row r="68" spans="1:7" ht="15.8" customHeight="1">
      <c r="A68" s="20" t="s">
        <v>35</v>
      </c>
      <c r="B68" s="20" t="s">
        <v>110</v>
      </c>
      <c r="C68" s="36" t="s">
        <v>167</v>
      </c>
      <c r="D68" s="20" t="s">
        <v>168</v>
      </c>
      <c r="E68" s="21">
        <v>55102.5</v>
      </c>
      <c r="F68" s="21">
        <v>56897.5</v>
      </c>
      <c r="G68" s="21">
        <f t="shared" si="2"/>
        <v>112000</v>
      </c>
    </row>
    <row r="69" spans="1:7" ht="15.8" customHeight="1">
      <c r="A69" s="20" t="s">
        <v>35</v>
      </c>
      <c r="B69" s="20" t="s">
        <v>110</v>
      </c>
      <c r="C69" s="36" t="s">
        <v>169</v>
      </c>
      <c r="D69" s="20" t="s">
        <v>170</v>
      </c>
      <c r="E69" s="21">
        <v>47782.5</v>
      </c>
      <c r="F69" s="21">
        <v>49217.5</v>
      </c>
      <c r="G69" s="21">
        <f t="shared" si="2"/>
        <v>97000</v>
      </c>
    </row>
    <row r="70" spans="1:7" ht="15.8" customHeight="1">
      <c r="A70" s="24" t="s">
        <v>171</v>
      </c>
      <c r="B70" s="24"/>
      <c r="C70" s="38"/>
      <c r="D70" s="24"/>
      <c r="E70" s="25">
        <f t="shared" ref="E70:G70" si="3">SUM(E40:E69)</f>
        <v>1509555</v>
      </c>
      <c r="F70" s="25">
        <f t="shared" si="3"/>
        <v>1555845</v>
      </c>
      <c r="G70" s="25">
        <f t="shared" si="3"/>
        <v>3065400</v>
      </c>
    </row>
    <row r="71" spans="1:7" ht="15.8" customHeight="1">
      <c r="A71" s="20" t="s">
        <v>35</v>
      </c>
      <c r="B71" s="20" t="s">
        <v>172</v>
      </c>
      <c r="C71" s="36" t="s">
        <v>173</v>
      </c>
      <c r="D71" s="20" t="s">
        <v>174</v>
      </c>
      <c r="E71" s="21">
        <v>49282.5</v>
      </c>
      <c r="F71" s="21">
        <v>50717.5</v>
      </c>
      <c r="G71" s="21">
        <f>SUM(E71,F71)</f>
        <v>100000</v>
      </c>
    </row>
    <row r="72" spans="1:7" ht="15.8" customHeight="1">
      <c r="A72" s="55" t="s">
        <v>175</v>
      </c>
      <c r="B72" s="50"/>
      <c r="C72" s="50"/>
      <c r="D72" s="41"/>
      <c r="E72" s="25">
        <f t="shared" ref="E72:F72" si="4">SUM(E71)</f>
        <v>49282.5</v>
      </c>
      <c r="F72" s="25">
        <f t="shared" si="4"/>
        <v>50717.5</v>
      </c>
      <c r="G72" s="25">
        <f>SUM(E72:F72)</f>
        <v>100000</v>
      </c>
    </row>
    <row r="73" spans="1:7" ht="15.8" customHeight="1">
      <c r="A73" s="20" t="s">
        <v>176</v>
      </c>
      <c r="B73" s="20" t="s">
        <v>177</v>
      </c>
      <c r="C73" s="36" t="s">
        <v>178</v>
      </c>
      <c r="D73" s="20" t="s">
        <v>179</v>
      </c>
      <c r="E73" s="21">
        <v>47782.5</v>
      </c>
      <c r="F73" s="21">
        <v>49217.5</v>
      </c>
      <c r="G73" s="21">
        <f t="shared" ref="G73:G74" si="5">SUM(E73,F73)</f>
        <v>97000</v>
      </c>
    </row>
    <row r="74" spans="1:7" ht="15.8" customHeight="1">
      <c r="A74" s="20" t="s">
        <v>176</v>
      </c>
      <c r="B74" s="20" t="s">
        <v>177</v>
      </c>
      <c r="C74" s="36" t="s">
        <v>180</v>
      </c>
      <c r="D74" s="20" t="s">
        <v>181</v>
      </c>
      <c r="E74" s="21">
        <v>55102.5</v>
      </c>
      <c r="F74" s="21">
        <v>56897.5</v>
      </c>
      <c r="G74" s="21">
        <f t="shared" si="5"/>
        <v>112000</v>
      </c>
    </row>
    <row r="75" spans="1:7" ht="15.8" customHeight="1">
      <c r="A75" s="55" t="s">
        <v>182</v>
      </c>
      <c r="B75" s="50"/>
      <c r="C75" s="50"/>
      <c r="D75" s="41"/>
      <c r="E75" s="26">
        <f t="shared" ref="E75:G75" si="6">SUM(E73:E74)</f>
        <v>102885</v>
      </c>
      <c r="F75" s="26">
        <f t="shared" si="6"/>
        <v>106115</v>
      </c>
      <c r="G75" s="26">
        <f t="shared" si="6"/>
        <v>209000</v>
      </c>
    </row>
    <row r="76" spans="1:7" ht="15.8" customHeight="1">
      <c r="A76" s="20" t="s">
        <v>176</v>
      </c>
      <c r="B76" s="20" t="s">
        <v>183</v>
      </c>
      <c r="C76" s="36" t="s">
        <v>184</v>
      </c>
      <c r="D76" s="20" t="s">
        <v>185</v>
      </c>
      <c r="E76" s="21">
        <v>55102.5</v>
      </c>
      <c r="F76" s="21">
        <v>56897.5</v>
      </c>
      <c r="G76" s="21">
        <f t="shared" ref="G76:G80" si="7">SUM(E76,F76)</f>
        <v>112000</v>
      </c>
    </row>
    <row r="77" spans="1:7" ht="15.8" customHeight="1">
      <c r="A77" s="20" t="s">
        <v>176</v>
      </c>
      <c r="B77" s="20" t="s">
        <v>183</v>
      </c>
      <c r="C77" s="36" t="s">
        <v>186</v>
      </c>
      <c r="D77" s="20" t="s">
        <v>187</v>
      </c>
      <c r="E77" s="21">
        <v>49282.5</v>
      </c>
      <c r="F77" s="21">
        <v>50717.5</v>
      </c>
      <c r="G77" s="21">
        <f t="shared" si="7"/>
        <v>100000</v>
      </c>
    </row>
    <row r="78" spans="1:7" ht="15.8" customHeight="1">
      <c r="A78" s="20" t="s">
        <v>176</v>
      </c>
      <c r="B78" s="20" t="s">
        <v>183</v>
      </c>
      <c r="C78" s="36" t="s">
        <v>188</v>
      </c>
      <c r="D78" s="20" t="s">
        <v>189</v>
      </c>
      <c r="E78" s="21">
        <v>49282.5</v>
      </c>
      <c r="F78" s="21">
        <v>50717.5</v>
      </c>
      <c r="G78" s="21">
        <f t="shared" si="7"/>
        <v>100000</v>
      </c>
    </row>
    <row r="79" spans="1:7" ht="15.8" customHeight="1">
      <c r="A79" s="20" t="s">
        <v>176</v>
      </c>
      <c r="B79" s="20" t="s">
        <v>183</v>
      </c>
      <c r="C79" s="36" t="s">
        <v>190</v>
      </c>
      <c r="D79" s="20" t="s">
        <v>191</v>
      </c>
      <c r="E79" s="21">
        <v>50282.5</v>
      </c>
      <c r="F79" s="21">
        <v>51717.5</v>
      </c>
      <c r="G79" s="21">
        <f t="shared" si="7"/>
        <v>102000</v>
      </c>
    </row>
    <row r="80" spans="1:7" ht="15.8" customHeight="1">
      <c r="A80" s="20" t="s">
        <v>176</v>
      </c>
      <c r="B80" s="20" t="s">
        <v>183</v>
      </c>
      <c r="C80" s="36" t="s">
        <v>192</v>
      </c>
      <c r="D80" s="20" t="s">
        <v>193</v>
      </c>
      <c r="E80" s="21">
        <v>49282.5</v>
      </c>
      <c r="F80" s="21">
        <v>50717.5</v>
      </c>
      <c r="G80" s="21">
        <f t="shared" si="7"/>
        <v>100000</v>
      </c>
    </row>
    <row r="81" spans="1:7" ht="15.8" customHeight="1">
      <c r="A81" s="55" t="s">
        <v>194</v>
      </c>
      <c r="B81" s="50"/>
      <c r="C81" s="50"/>
      <c r="D81" s="41"/>
      <c r="E81" s="25">
        <f t="shared" ref="E81:G81" si="8">SUM(E76:E80)</f>
        <v>253232.5</v>
      </c>
      <c r="F81" s="25">
        <f t="shared" si="8"/>
        <v>260767.5</v>
      </c>
      <c r="G81" s="25">
        <f t="shared" si="8"/>
        <v>514000</v>
      </c>
    </row>
    <row r="82" spans="1:7" ht="15.8" customHeight="1">
      <c r="A82" s="20" t="s">
        <v>195</v>
      </c>
      <c r="B82" s="20" t="s">
        <v>196</v>
      </c>
      <c r="C82" s="36" t="s">
        <v>197</v>
      </c>
      <c r="D82" s="20" t="s">
        <v>198</v>
      </c>
      <c r="E82" s="21">
        <v>49822</v>
      </c>
      <c r="F82" s="21">
        <v>51617</v>
      </c>
      <c r="G82" s="21">
        <f t="shared" ref="G82:G86" si="9">SUM(E82,F82)</f>
        <v>101439</v>
      </c>
    </row>
    <row r="83" spans="1:7" ht="15.8" customHeight="1">
      <c r="A83" s="20" t="s">
        <v>195</v>
      </c>
      <c r="B83" s="20" t="s">
        <v>196</v>
      </c>
      <c r="C83" s="36" t="s">
        <v>199</v>
      </c>
      <c r="D83" s="20" t="s">
        <v>200</v>
      </c>
      <c r="E83" s="21">
        <v>49822</v>
      </c>
      <c r="F83" s="21">
        <v>51617</v>
      </c>
      <c r="G83" s="21">
        <f t="shared" si="9"/>
        <v>101439</v>
      </c>
    </row>
    <row r="84" spans="1:7" ht="15.8" customHeight="1">
      <c r="A84" s="20" t="s">
        <v>195</v>
      </c>
      <c r="B84" s="20" t="s">
        <v>196</v>
      </c>
      <c r="C84" s="36" t="s">
        <v>201</v>
      </c>
      <c r="D84" s="20" t="s">
        <v>202</v>
      </c>
      <c r="E84" s="21">
        <v>49822</v>
      </c>
      <c r="F84" s="21">
        <v>51617</v>
      </c>
      <c r="G84" s="21">
        <f t="shared" si="9"/>
        <v>101439</v>
      </c>
    </row>
    <row r="85" spans="1:7" ht="15.8" customHeight="1">
      <c r="A85" s="20" t="s">
        <v>195</v>
      </c>
      <c r="B85" s="20" t="s">
        <v>196</v>
      </c>
      <c r="C85" s="36" t="s">
        <v>203</v>
      </c>
      <c r="D85" s="20" t="s">
        <v>204</v>
      </c>
      <c r="E85" s="21">
        <v>44091</v>
      </c>
      <c r="F85" s="21">
        <v>45526</v>
      </c>
      <c r="G85" s="21">
        <f t="shared" si="9"/>
        <v>89617</v>
      </c>
    </row>
    <row r="86" spans="1:7" ht="15.8" customHeight="1">
      <c r="A86" s="20" t="s">
        <v>195</v>
      </c>
      <c r="B86" s="20" t="s">
        <v>196</v>
      </c>
      <c r="C86" s="36" t="s">
        <v>205</v>
      </c>
      <c r="D86" s="20" t="s">
        <v>206</v>
      </c>
      <c r="E86" s="21">
        <v>46195.5</v>
      </c>
      <c r="F86" s="21">
        <v>47630.5</v>
      </c>
      <c r="G86" s="21">
        <f t="shared" si="9"/>
        <v>93826</v>
      </c>
    </row>
    <row r="87" spans="1:7" ht="15.8" customHeight="1">
      <c r="A87" s="55" t="s">
        <v>207</v>
      </c>
      <c r="B87" s="50"/>
      <c r="C87" s="50"/>
      <c r="D87" s="41"/>
      <c r="E87" s="25">
        <f t="shared" ref="E87:G87" si="10">SUM(E82:E86)</f>
        <v>239752.5</v>
      </c>
      <c r="F87" s="25">
        <f t="shared" si="10"/>
        <v>248007.5</v>
      </c>
      <c r="G87" s="25">
        <f t="shared" si="10"/>
        <v>487760</v>
      </c>
    </row>
    <row r="88" spans="1:7" ht="15.8" customHeight="1">
      <c r="A88" s="20" t="s">
        <v>195</v>
      </c>
      <c r="B88" s="20" t="s">
        <v>208</v>
      </c>
      <c r="C88" s="36" t="s">
        <v>209</v>
      </c>
      <c r="D88" s="20" t="s">
        <v>210</v>
      </c>
      <c r="E88" s="21">
        <v>50719.5</v>
      </c>
      <c r="F88" s="21">
        <v>50719.5</v>
      </c>
      <c r="G88" s="21">
        <f t="shared" ref="G88:G93" si="11">SUM(E88,F88)</f>
        <v>101439</v>
      </c>
    </row>
    <row r="89" spans="1:7" ht="15.8" customHeight="1">
      <c r="A89" s="20" t="s">
        <v>195</v>
      </c>
      <c r="B89" s="20" t="s">
        <v>208</v>
      </c>
      <c r="C89" s="36" t="s">
        <v>211</v>
      </c>
      <c r="D89" s="20" t="s">
        <v>212</v>
      </c>
      <c r="E89" s="21">
        <v>46913</v>
      </c>
      <c r="F89" s="21">
        <v>46913</v>
      </c>
      <c r="G89" s="21">
        <f t="shared" si="11"/>
        <v>93826</v>
      </c>
    </row>
    <row r="90" spans="1:7" ht="15.8" customHeight="1">
      <c r="A90" s="20" t="s">
        <v>195</v>
      </c>
      <c r="B90" s="20" t="s">
        <v>208</v>
      </c>
      <c r="C90" s="36" t="s">
        <v>213</v>
      </c>
      <c r="D90" s="20" t="s">
        <v>214</v>
      </c>
      <c r="E90" s="21">
        <v>45681.5</v>
      </c>
      <c r="F90" s="21">
        <v>45681.5</v>
      </c>
      <c r="G90" s="21">
        <f t="shared" si="11"/>
        <v>91363</v>
      </c>
    </row>
    <row r="91" spans="1:7" ht="15.8" customHeight="1">
      <c r="A91" s="20" t="s">
        <v>195</v>
      </c>
      <c r="B91" s="20" t="s">
        <v>208</v>
      </c>
      <c r="C91" s="36" t="s">
        <v>215</v>
      </c>
      <c r="D91" s="20" t="s">
        <v>216</v>
      </c>
      <c r="E91" s="21">
        <v>50719.5</v>
      </c>
      <c r="F91" s="21">
        <v>50719.5</v>
      </c>
      <c r="G91" s="21">
        <f t="shared" si="11"/>
        <v>101439</v>
      </c>
    </row>
    <row r="92" spans="1:7" ht="15.8" customHeight="1">
      <c r="A92" s="20" t="s">
        <v>195</v>
      </c>
      <c r="B92" s="20" t="s">
        <v>208</v>
      </c>
      <c r="C92" s="36" t="s">
        <v>217</v>
      </c>
      <c r="D92" s="20" t="s">
        <v>218</v>
      </c>
      <c r="E92" s="21">
        <v>46913</v>
      </c>
      <c r="F92" s="21">
        <v>46913</v>
      </c>
      <c r="G92" s="21">
        <f t="shared" si="11"/>
        <v>93826</v>
      </c>
    </row>
    <row r="93" spans="1:7" ht="15.8" customHeight="1">
      <c r="A93" s="20" t="s">
        <v>195</v>
      </c>
      <c r="B93" s="20" t="s">
        <v>208</v>
      </c>
      <c r="C93" s="36" t="s">
        <v>219</v>
      </c>
      <c r="D93" s="20" t="s">
        <v>220</v>
      </c>
      <c r="E93" s="21">
        <v>44808.5</v>
      </c>
      <c r="F93" s="21">
        <v>44808.5</v>
      </c>
      <c r="G93" s="21">
        <f t="shared" si="11"/>
        <v>89617</v>
      </c>
    </row>
    <row r="94" spans="1:7" ht="15.8" customHeight="1">
      <c r="A94" s="55" t="s">
        <v>221</v>
      </c>
      <c r="B94" s="50"/>
      <c r="C94" s="50"/>
      <c r="D94" s="41"/>
      <c r="E94" s="25">
        <f t="shared" ref="E94:G94" si="12">SUM(E88:E93)</f>
        <v>285755</v>
      </c>
      <c r="F94" s="25">
        <f t="shared" si="12"/>
        <v>285755</v>
      </c>
      <c r="G94" s="25">
        <f t="shared" si="12"/>
        <v>571510</v>
      </c>
    </row>
    <row r="95" spans="1:7" ht="15.8" customHeight="1">
      <c r="A95" s="20" t="s">
        <v>195</v>
      </c>
      <c r="B95" s="20" t="s">
        <v>222</v>
      </c>
      <c r="C95" s="36" t="s">
        <v>223</v>
      </c>
      <c r="D95" s="20" t="s">
        <v>224</v>
      </c>
      <c r="E95" s="21">
        <v>46195.5</v>
      </c>
      <c r="F95" s="21">
        <v>47630.5</v>
      </c>
      <c r="G95" s="21">
        <f t="shared" ref="G95:G122" si="13">SUM(E95,F95)</f>
        <v>93826</v>
      </c>
    </row>
    <row r="96" spans="1:7" ht="15.8" customHeight="1">
      <c r="A96" s="20" t="s">
        <v>195</v>
      </c>
      <c r="B96" s="20" t="s">
        <v>222</v>
      </c>
      <c r="C96" s="36" t="s">
        <v>225</v>
      </c>
      <c r="D96" s="20" t="s">
        <v>226</v>
      </c>
      <c r="E96" s="21">
        <v>44091</v>
      </c>
      <c r="F96" s="21">
        <v>45526</v>
      </c>
      <c r="G96" s="21">
        <f t="shared" si="13"/>
        <v>89617</v>
      </c>
    </row>
    <row r="97" spans="1:7" ht="15.8" customHeight="1">
      <c r="A97" s="20" t="s">
        <v>195</v>
      </c>
      <c r="B97" s="20" t="s">
        <v>222</v>
      </c>
      <c r="C97" s="36" t="s">
        <v>227</v>
      </c>
      <c r="D97" s="20" t="s">
        <v>228</v>
      </c>
      <c r="E97" s="21">
        <v>44091</v>
      </c>
      <c r="F97" s="21">
        <v>45526</v>
      </c>
      <c r="G97" s="21">
        <f t="shared" si="13"/>
        <v>89617</v>
      </c>
    </row>
    <row r="98" spans="1:7" ht="15.8" customHeight="1">
      <c r="A98" s="20" t="s">
        <v>195</v>
      </c>
      <c r="B98" s="20" t="s">
        <v>222</v>
      </c>
      <c r="C98" s="36" t="s">
        <v>229</v>
      </c>
      <c r="D98" s="20" t="s">
        <v>230</v>
      </c>
      <c r="E98" s="21">
        <v>44091</v>
      </c>
      <c r="F98" s="21">
        <v>45526</v>
      </c>
      <c r="G98" s="21">
        <f t="shared" si="13"/>
        <v>89617</v>
      </c>
    </row>
    <row r="99" spans="1:7" ht="15.8" customHeight="1">
      <c r="A99" s="20" t="s">
        <v>195</v>
      </c>
      <c r="B99" s="20" t="s">
        <v>222</v>
      </c>
      <c r="C99" s="36" t="s">
        <v>231</v>
      </c>
      <c r="D99" s="20" t="s">
        <v>232</v>
      </c>
      <c r="E99" s="21">
        <v>46195.5</v>
      </c>
      <c r="F99" s="21">
        <v>47630.5</v>
      </c>
      <c r="G99" s="21">
        <f t="shared" si="13"/>
        <v>93826</v>
      </c>
    </row>
    <row r="100" spans="1:7" ht="15.8" customHeight="1">
      <c r="A100" s="20" t="s">
        <v>195</v>
      </c>
      <c r="B100" s="20" t="s">
        <v>222</v>
      </c>
      <c r="C100" s="36" t="s">
        <v>233</v>
      </c>
      <c r="D100" s="20" t="s">
        <v>234</v>
      </c>
      <c r="E100" s="21">
        <v>49822</v>
      </c>
      <c r="F100" s="21">
        <v>51617</v>
      </c>
      <c r="G100" s="21">
        <f t="shared" si="13"/>
        <v>101439</v>
      </c>
    </row>
    <row r="101" spans="1:7" ht="15.8" customHeight="1">
      <c r="A101" s="20" t="s">
        <v>195</v>
      </c>
      <c r="B101" s="20" t="s">
        <v>222</v>
      </c>
      <c r="C101" s="36" t="s">
        <v>235</v>
      </c>
      <c r="D101" s="20" t="s">
        <v>236</v>
      </c>
      <c r="E101" s="21">
        <v>44964</v>
      </c>
      <c r="F101" s="21">
        <v>46399</v>
      </c>
      <c r="G101" s="21">
        <f t="shared" si="13"/>
        <v>91363</v>
      </c>
    </row>
    <row r="102" spans="1:7" ht="15.8" customHeight="1">
      <c r="A102" s="20" t="s">
        <v>195</v>
      </c>
      <c r="B102" s="20" t="s">
        <v>222</v>
      </c>
      <c r="C102" s="36" t="s">
        <v>237</v>
      </c>
      <c r="D102" s="20" t="s">
        <v>238</v>
      </c>
      <c r="E102" s="21">
        <v>49822</v>
      </c>
      <c r="F102" s="21">
        <v>51617</v>
      </c>
      <c r="G102" s="21">
        <f t="shared" si="13"/>
        <v>101439</v>
      </c>
    </row>
    <row r="103" spans="1:7" ht="15.8" customHeight="1">
      <c r="A103" s="20" t="s">
        <v>195</v>
      </c>
      <c r="B103" s="20" t="s">
        <v>222</v>
      </c>
      <c r="C103" s="36" t="s">
        <v>239</v>
      </c>
      <c r="D103" s="20" t="s">
        <v>240</v>
      </c>
      <c r="E103" s="21">
        <v>44964</v>
      </c>
      <c r="F103" s="21">
        <v>46399</v>
      </c>
      <c r="G103" s="21">
        <f t="shared" si="13"/>
        <v>91363</v>
      </c>
    </row>
    <row r="104" spans="1:7" ht="15.8" customHeight="1">
      <c r="A104" s="20" t="s">
        <v>195</v>
      </c>
      <c r="B104" s="20" t="s">
        <v>222</v>
      </c>
      <c r="C104" s="36" t="s">
        <v>241</v>
      </c>
      <c r="D104" s="20" t="s">
        <v>242</v>
      </c>
      <c r="E104" s="21">
        <v>44964</v>
      </c>
      <c r="F104" s="21">
        <v>46399</v>
      </c>
      <c r="G104" s="21">
        <f t="shared" si="13"/>
        <v>91363</v>
      </c>
    </row>
    <row r="105" spans="1:7" ht="15.8" customHeight="1">
      <c r="A105" s="20" t="s">
        <v>195</v>
      </c>
      <c r="B105" s="20" t="s">
        <v>222</v>
      </c>
      <c r="C105" s="36" t="s">
        <v>243</v>
      </c>
      <c r="D105" s="20" t="s">
        <v>244</v>
      </c>
      <c r="E105" s="21">
        <v>44091</v>
      </c>
      <c r="F105" s="21">
        <v>45526</v>
      </c>
      <c r="G105" s="21">
        <f t="shared" si="13"/>
        <v>89617</v>
      </c>
    </row>
    <row r="106" spans="1:7" ht="15.8" customHeight="1">
      <c r="A106" s="20" t="s">
        <v>195</v>
      </c>
      <c r="B106" s="20" t="s">
        <v>222</v>
      </c>
      <c r="C106" s="36" t="s">
        <v>245</v>
      </c>
      <c r="D106" s="20" t="s">
        <v>246</v>
      </c>
      <c r="E106" s="21">
        <v>44091</v>
      </c>
      <c r="F106" s="21">
        <v>45526</v>
      </c>
      <c r="G106" s="21">
        <f t="shared" si="13"/>
        <v>89617</v>
      </c>
    </row>
    <row r="107" spans="1:7" ht="15.8" customHeight="1">
      <c r="A107" s="20" t="s">
        <v>195</v>
      </c>
      <c r="B107" s="20" t="s">
        <v>222</v>
      </c>
      <c r="C107" s="36" t="s">
        <v>247</v>
      </c>
      <c r="D107" s="20" t="s">
        <v>248</v>
      </c>
      <c r="E107" s="21">
        <v>44091</v>
      </c>
      <c r="F107" s="21">
        <v>45526</v>
      </c>
      <c r="G107" s="21">
        <f t="shared" si="13"/>
        <v>89617</v>
      </c>
    </row>
    <row r="108" spans="1:7" ht="15.8" customHeight="1">
      <c r="A108" s="20" t="s">
        <v>195</v>
      </c>
      <c r="B108" s="20" t="s">
        <v>222</v>
      </c>
      <c r="C108" s="36" t="s">
        <v>249</v>
      </c>
      <c r="D108" s="20" t="s">
        <v>250</v>
      </c>
      <c r="E108" s="21">
        <v>46195.5</v>
      </c>
      <c r="F108" s="21">
        <v>47630.5</v>
      </c>
      <c r="G108" s="21">
        <f t="shared" si="13"/>
        <v>93826</v>
      </c>
    </row>
    <row r="109" spans="1:7" ht="15.8" customHeight="1">
      <c r="A109" s="20" t="s">
        <v>195</v>
      </c>
      <c r="B109" s="20" t="s">
        <v>222</v>
      </c>
      <c r="C109" s="36" t="s">
        <v>251</v>
      </c>
      <c r="D109" s="20" t="s">
        <v>252</v>
      </c>
      <c r="E109" s="21">
        <v>44964</v>
      </c>
      <c r="F109" s="21">
        <v>46399</v>
      </c>
      <c r="G109" s="21">
        <f t="shared" si="13"/>
        <v>91363</v>
      </c>
    </row>
    <row r="110" spans="1:7" ht="15.8" customHeight="1">
      <c r="A110" s="20" t="s">
        <v>195</v>
      </c>
      <c r="B110" s="20" t="s">
        <v>222</v>
      </c>
      <c r="C110" s="36" t="s">
        <v>253</v>
      </c>
      <c r="D110" s="20" t="s">
        <v>254</v>
      </c>
      <c r="E110" s="21">
        <v>44964</v>
      </c>
      <c r="F110" s="21">
        <v>46399</v>
      </c>
      <c r="G110" s="21">
        <f t="shared" si="13"/>
        <v>91363</v>
      </c>
    </row>
    <row r="111" spans="1:7" ht="15.8" customHeight="1">
      <c r="A111" s="20" t="s">
        <v>195</v>
      </c>
      <c r="B111" s="20" t="s">
        <v>222</v>
      </c>
      <c r="C111" s="36" t="s">
        <v>255</v>
      </c>
      <c r="D111" s="20" t="s">
        <v>256</v>
      </c>
      <c r="E111" s="21">
        <v>44964</v>
      </c>
      <c r="F111" s="21">
        <v>46399</v>
      </c>
      <c r="G111" s="21">
        <f t="shared" si="13"/>
        <v>91363</v>
      </c>
    </row>
    <row r="112" spans="1:7" ht="15.8" customHeight="1">
      <c r="A112" s="20" t="s">
        <v>195</v>
      </c>
      <c r="B112" s="20" t="s">
        <v>222</v>
      </c>
      <c r="C112" s="36" t="s">
        <v>257</v>
      </c>
      <c r="D112" s="20" t="s">
        <v>258</v>
      </c>
      <c r="E112" s="21">
        <v>49822</v>
      </c>
      <c r="F112" s="21">
        <v>51617</v>
      </c>
      <c r="G112" s="21">
        <f t="shared" si="13"/>
        <v>101439</v>
      </c>
    </row>
    <row r="113" spans="1:7" ht="15.8" customHeight="1">
      <c r="A113" s="20" t="s">
        <v>195</v>
      </c>
      <c r="B113" s="20" t="s">
        <v>222</v>
      </c>
      <c r="C113" s="36" t="s">
        <v>259</v>
      </c>
      <c r="D113" s="20" t="s">
        <v>260</v>
      </c>
      <c r="E113" s="21">
        <v>44091</v>
      </c>
      <c r="F113" s="21">
        <v>45526</v>
      </c>
      <c r="G113" s="21">
        <f t="shared" si="13"/>
        <v>89617</v>
      </c>
    </row>
    <row r="114" spans="1:7" ht="15.8" customHeight="1">
      <c r="A114" s="20" t="s">
        <v>195</v>
      </c>
      <c r="B114" s="20" t="s">
        <v>222</v>
      </c>
      <c r="C114" s="36" t="s">
        <v>261</v>
      </c>
      <c r="D114" s="20" t="s">
        <v>262</v>
      </c>
      <c r="E114" s="21">
        <v>46195.5</v>
      </c>
      <c r="F114" s="21">
        <v>47630.5</v>
      </c>
      <c r="G114" s="21">
        <f t="shared" si="13"/>
        <v>93826</v>
      </c>
    </row>
    <row r="115" spans="1:7" ht="15.8" customHeight="1">
      <c r="A115" s="20" t="s">
        <v>195</v>
      </c>
      <c r="B115" s="20" t="s">
        <v>222</v>
      </c>
      <c r="C115" s="36" t="s">
        <v>263</v>
      </c>
      <c r="D115" s="20" t="s">
        <v>264</v>
      </c>
      <c r="E115" s="21">
        <v>44091</v>
      </c>
      <c r="F115" s="21">
        <v>45526</v>
      </c>
      <c r="G115" s="21">
        <f t="shared" si="13"/>
        <v>89617</v>
      </c>
    </row>
    <row r="116" spans="1:7" ht="15.8" customHeight="1">
      <c r="A116" s="20" t="s">
        <v>195</v>
      </c>
      <c r="B116" s="20" t="s">
        <v>222</v>
      </c>
      <c r="C116" s="36" t="s">
        <v>265</v>
      </c>
      <c r="D116" s="20" t="s">
        <v>266</v>
      </c>
      <c r="E116" s="21">
        <v>46195.5</v>
      </c>
      <c r="F116" s="21">
        <v>47630.5</v>
      </c>
      <c r="G116" s="21">
        <f t="shared" si="13"/>
        <v>93826</v>
      </c>
    </row>
    <row r="117" spans="1:7" ht="15.8" customHeight="1">
      <c r="A117" s="20" t="s">
        <v>195</v>
      </c>
      <c r="B117" s="20" t="s">
        <v>222</v>
      </c>
      <c r="C117" s="36" t="s">
        <v>267</v>
      </c>
      <c r="D117" s="20" t="s">
        <v>268</v>
      </c>
      <c r="E117" s="21">
        <v>49822</v>
      </c>
      <c r="F117" s="21">
        <v>51617</v>
      </c>
      <c r="G117" s="21">
        <f t="shared" si="13"/>
        <v>101439</v>
      </c>
    </row>
    <row r="118" spans="1:7" ht="15.8" customHeight="1">
      <c r="A118" s="20" t="s">
        <v>195</v>
      </c>
      <c r="B118" s="20" t="s">
        <v>222</v>
      </c>
      <c r="C118" s="36" t="s">
        <v>269</v>
      </c>
      <c r="D118" s="20" t="s">
        <v>270</v>
      </c>
      <c r="E118" s="21">
        <v>46195.5</v>
      </c>
      <c r="F118" s="21">
        <v>47630.5</v>
      </c>
      <c r="G118" s="21">
        <f t="shared" si="13"/>
        <v>93826</v>
      </c>
    </row>
    <row r="119" spans="1:7" ht="15.8" customHeight="1">
      <c r="A119" s="20" t="s">
        <v>195</v>
      </c>
      <c r="B119" s="20" t="s">
        <v>222</v>
      </c>
      <c r="C119" s="36" t="s">
        <v>271</v>
      </c>
      <c r="D119" s="20" t="s">
        <v>272</v>
      </c>
      <c r="E119" s="21">
        <v>49822</v>
      </c>
      <c r="F119" s="21">
        <v>51617</v>
      </c>
      <c r="G119" s="21">
        <f t="shared" si="13"/>
        <v>101439</v>
      </c>
    </row>
    <row r="120" spans="1:7" ht="15.8" customHeight="1">
      <c r="A120" s="20" t="s">
        <v>195</v>
      </c>
      <c r="B120" s="20" t="s">
        <v>222</v>
      </c>
      <c r="C120" s="36" t="s">
        <v>273</v>
      </c>
      <c r="D120" s="20" t="s">
        <v>274</v>
      </c>
      <c r="E120" s="21">
        <v>44964</v>
      </c>
      <c r="F120" s="21">
        <v>46399</v>
      </c>
      <c r="G120" s="21">
        <f t="shared" si="13"/>
        <v>91363</v>
      </c>
    </row>
    <row r="121" spans="1:7" ht="15.8" customHeight="1">
      <c r="A121" s="20" t="s">
        <v>195</v>
      </c>
      <c r="B121" s="20" t="s">
        <v>222</v>
      </c>
      <c r="C121" s="36" t="s">
        <v>275</v>
      </c>
      <c r="D121" s="20" t="s">
        <v>276</v>
      </c>
      <c r="E121" s="21">
        <v>44091</v>
      </c>
      <c r="F121" s="21">
        <v>45526</v>
      </c>
      <c r="G121" s="21">
        <f t="shared" si="13"/>
        <v>89617</v>
      </c>
    </row>
    <row r="122" spans="1:7" ht="15.8" customHeight="1">
      <c r="A122" s="20" t="s">
        <v>195</v>
      </c>
      <c r="B122" s="20" t="s">
        <v>222</v>
      </c>
      <c r="C122" s="36" t="s">
        <v>277</v>
      </c>
      <c r="D122" s="20" t="s">
        <v>278</v>
      </c>
      <c r="E122" s="21">
        <v>49822</v>
      </c>
      <c r="F122" s="21">
        <v>51617</v>
      </c>
      <c r="G122" s="21">
        <f t="shared" si="13"/>
        <v>101439</v>
      </c>
    </row>
    <row r="123" spans="1:7" ht="15.8" customHeight="1">
      <c r="A123" s="55" t="s">
        <v>279</v>
      </c>
      <c r="B123" s="50"/>
      <c r="C123" s="50"/>
      <c r="D123" s="41"/>
      <c r="E123" s="25">
        <f t="shared" ref="E123:G123" si="14">SUM(E95:E122)</f>
        <v>1287672</v>
      </c>
      <c r="F123" s="25">
        <f t="shared" si="14"/>
        <v>1330012</v>
      </c>
      <c r="G123" s="25">
        <f t="shared" si="14"/>
        <v>2617684</v>
      </c>
    </row>
    <row r="124" spans="1:7" ht="15.8" customHeight="1">
      <c r="A124" s="20" t="s">
        <v>195</v>
      </c>
      <c r="B124" s="20" t="s">
        <v>280</v>
      </c>
      <c r="C124" s="36" t="s">
        <v>281</v>
      </c>
      <c r="D124" s="20" t="s">
        <v>282</v>
      </c>
      <c r="E124" s="21">
        <v>40000</v>
      </c>
      <c r="F124" s="21">
        <v>40000</v>
      </c>
      <c r="G124" s="21">
        <f t="shared" ref="G124:G142" si="15">SUM(E124,F124)</f>
        <v>80000</v>
      </c>
    </row>
    <row r="125" spans="1:7" ht="15.8" customHeight="1">
      <c r="A125" s="20" t="s">
        <v>195</v>
      </c>
      <c r="B125" s="20" t="s">
        <v>280</v>
      </c>
      <c r="C125" s="36" t="s">
        <v>283</v>
      </c>
      <c r="D125" s="20" t="s">
        <v>284</v>
      </c>
      <c r="E125" s="21">
        <v>50719.5</v>
      </c>
      <c r="F125" s="21">
        <v>50719.5</v>
      </c>
      <c r="G125" s="21">
        <f t="shared" si="15"/>
        <v>101439</v>
      </c>
    </row>
    <row r="126" spans="1:7" ht="15.8" customHeight="1">
      <c r="A126" s="20" t="s">
        <v>195</v>
      </c>
      <c r="B126" s="20" t="s">
        <v>280</v>
      </c>
      <c r="C126" s="36" t="s">
        <v>285</v>
      </c>
      <c r="D126" s="20" t="s">
        <v>286</v>
      </c>
      <c r="E126" s="21">
        <v>50719.5</v>
      </c>
      <c r="F126" s="21">
        <v>50719.5</v>
      </c>
      <c r="G126" s="21">
        <f t="shared" si="15"/>
        <v>101439</v>
      </c>
    </row>
    <row r="127" spans="1:7" ht="15.8" customHeight="1">
      <c r="A127" s="20" t="s">
        <v>195</v>
      </c>
      <c r="B127" s="20" t="s">
        <v>280</v>
      </c>
      <c r="C127" s="36" t="s">
        <v>287</v>
      </c>
      <c r="D127" s="20" t="s">
        <v>288</v>
      </c>
      <c r="E127" s="21">
        <v>50719.5</v>
      </c>
      <c r="F127" s="21">
        <v>50719.5</v>
      </c>
      <c r="G127" s="21">
        <f t="shared" si="15"/>
        <v>101439</v>
      </c>
    </row>
    <row r="128" spans="1:7" ht="15.8" customHeight="1">
      <c r="A128" s="20" t="s">
        <v>195</v>
      </c>
      <c r="B128" s="20" t="s">
        <v>280</v>
      </c>
      <c r="C128" s="36" t="s">
        <v>289</v>
      </c>
      <c r="D128" s="20" t="s">
        <v>290</v>
      </c>
      <c r="E128" s="21">
        <v>50719.5</v>
      </c>
      <c r="F128" s="21">
        <v>50719.5</v>
      </c>
      <c r="G128" s="21">
        <f t="shared" si="15"/>
        <v>101439</v>
      </c>
    </row>
    <row r="129" spans="1:7" ht="15.8" customHeight="1">
      <c r="A129" s="20" t="s">
        <v>195</v>
      </c>
      <c r="B129" s="20" t="s">
        <v>280</v>
      </c>
      <c r="C129" s="36" t="s">
        <v>291</v>
      </c>
      <c r="D129" s="20" t="s">
        <v>292</v>
      </c>
      <c r="E129" s="21">
        <v>45681.5</v>
      </c>
      <c r="F129" s="21">
        <v>45681.5</v>
      </c>
      <c r="G129" s="21">
        <f t="shared" si="15"/>
        <v>91363</v>
      </c>
    </row>
    <row r="130" spans="1:7" ht="15.8" customHeight="1">
      <c r="A130" s="20" t="s">
        <v>195</v>
      </c>
      <c r="B130" s="20" t="s">
        <v>280</v>
      </c>
      <c r="C130" s="36" t="s">
        <v>293</v>
      </c>
      <c r="D130" s="20" t="s">
        <v>294</v>
      </c>
      <c r="E130" s="21">
        <v>40717.5</v>
      </c>
      <c r="F130" s="21">
        <v>40717.5</v>
      </c>
      <c r="G130" s="21">
        <f t="shared" si="15"/>
        <v>81435</v>
      </c>
    </row>
    <row r="131" spans="1:7" ht="15.8" customHeight="1">
      <c r="A131" s="20" t="s">
        <v>195</v>
      </c>
      <c r="B131" s="20" t="s">
        <v>280</v>
      </c>
      <c r="C131" s="36" t="s">
        <v>295</v>
      </c>
      <c r="D131" s="20" t="s">
        <v>296</v>
      </c>
      <c r="E131" s="21">
        <v>46913</v>
      </c>
      <c r="F131" s="21">
        <v>46913</v>
      </c>
      <c r="G131" s="21">
        <f t="shared" si="15"/>
        <v>93826</v>
      </c>
    </row>
    <row r="132" spans="1:7" ht="15.8" customHeight="1">
      <c r="A132" s="20" t="s">
        <v>195</v>
      </c>
      <c r="B132" s="20" t="s">
        <v>280</v>
      </c>
      <c r="C132" s="36" t="s">
        <v>297</v>
      </c>
      <c r="D132" s="20" t="s">
        <v>298</v>
      </c>
      <c r="E132" s="21">
        <v>50719.5</v>
      </c>
      <c r="F132" s="21">
        <v>50719.5</v>
      </c>
      <c r="G132" s="21">
        <f t="shared" si="15"/>
        <v>101439</v>
      </c>
    </row>
    <row r="133" spans="1:7" ht="15.8" customHeight="1">
      <c r="A133" s="20" t="s">
        <v>195</v>
      </c>
      <c r="B133" s="20" t="s">
        <v>280</v>
      </c>
      <c r="C133" s="36" t="s">
        <v>299</v>
      </c>
      <c r="D133" s="20" t="s">
        <v>300</v>
      </c>
      <c r="E133" s="21">
        <v>45681.5</v>
      </c>
      <c r="F133" s="21">
        <v>45681.5</v>
      </c>
      <c r="G133" s="21">
        <f t="shared" si="15"/>
        <v>91363</v>
      </c>
    </row>
    <row r="134" spans="1:7" ht="15.8" customHeight="1">
      <c r="A134" s="20" t="s">
        <v>195</v>
      </c>
      <c r="B134" s="20" t="s">
        <v>280</v>
      </c>
      <c r="C134" s="36" t="s">
        <v>301</v>
      </c>
      <c r="D134" s="20" t="s">
        <v>302</v>
      </c>
      <c r="E134" s="21">
        <v>44808.5</v>
      </c>
      <c r="F134" s="21">
        <v>44808.5</v>
      </c>
      <c r="G134" s="21">
        <f t="shared" si="15"/>
        <v>89617</v>
      </c>
    </row>
    <row r="135" spans="1:7" ht="15.8" customHeight="1">
      <c r="A135" s="20" t="s">
        <v>195</v>
      </c>
      <c r="B135" s="20" t="s">
        <v>280</v>
      </c>
      <c r="C135" s="36" t="s">
        <v>303</v>
      </c>
      <c r="D135" s="20" t="s">
        <v>304</v>
      </c>
      <c r="E135" s="21">
        <v>45681.5</v>
      </c>
      <c r="F135" s="21">
        <v>45681.5</v>
      </c>
      <c r="G135" s="21">
        <f t="shared" si="15"/>
        <v>91363</v>
      </c>
    </row>
    <row r="136" spans="1:7" ht="15.8" customHeight="1">
      <c r="A136" s="20" t="s">
        <v>195</v>
      </c>
      <c r="B136" s="20" t="s">
        <v>280</v>
      </c>
      <c r="C136" s="36" t="s">
        <v>305</v>
      </c>
      <c r="D136" s="20" t="s">
        <v>306</v>
      </c>
      <c r="E136" s="21">
        <v>46913</v>
      </c>
      <c r="F136" s="21">
        <v>46913</v>
      </c>
      <c r="G136" s="21">
        <f t="shared" si="15"/>
        <v>93826</v>
      </c>
    </row>
    <row r="137" spans="1:7" ht="15.8" customHeight="1">
      <c r="A137" s="20" t="s">
        <v>195</v>
      </c>
      <c r="B137" s="20" t="s">
        <v>280</v>
      </c>
      <c r="C137" s="36" t="s">
        <v>307</v>
      </c>
      <c r="D137" s="20" t="s">
        <v>308</v>
      </c>
      <c r="E137" s="21">
        <v>46913</v>
      </c>
      <c r="F137" s="21">
        <v>46913</v>
      </c>
      <c r="G137" s="21">
        <f t="shared" si="15"/>
        <v>93826</v>
      </c>
    </row>
    <row r="138" spans="1:7" ht="15.8" customHeight="1">
      <c r="A138" s="20" t="s">
        <v>195</v>
      </c>
      <c r="B138" s="20" t="s">
        <v>280</v>
      </c>
      <c r="C138" s="36" t="s">
        <v>309</v>
      </c>
      <c r="D138" s="20" t="s">
        <v>310</v>
      </c>
      <c r="E138" s="21">
        <v>46913</v>
      </c>
      <c r="F138" s="21">
        <v>46913</v>
      </c>
      <c r="G138" s="21">
        <f t="shared" si="15"/>
        <v>93826</v>
      </c>
    </row>
    <row r="139" spans="1:7" ht="15.8" customHeight="1">
      <c r="A139" s="20" t="s">
        <v>195</v>
      </c>
      <c r="B139" s="20" t="s">
        <v>280</v>
      </c>
      <c r="C139" s="36" t="s">
        <v>311</v>
      </c>
      <c r="D139" s="20" t="s">
        <v>312</v>
      </c>
      <c r="E139" s="21">
        <v>45681.5</v>
      </c>
      <c r="F139" s="21">
        <v>45681.5</v>
      </c>
      <c r="G139" s="21">
        <f t="shared" si="15"/>
        <v>91363</v>
      </c>
    </row>
    <row r="140" spans="1:7" ht="15.8" customHeight="1">
      <c r="A140" s="20" t="s">
        <v>195</v>
      </c>
      <c r="B140" s="20" t="s">
        <v>280</v>
      </c>
      <c r="C140" s="36" t="s">
        <v>313</v>
      </c>
      <c r="D140" s="20" t="s">
        <v>314</v>
      </c>
      <c r="E140" s="21">
        <v>45681.5</v>
      </c>
      <c r="F140" s="21">
        <v>45681.5</v>
      </c>
      <c r="G140" s="21">
        <f t="shared" si="15"/>
        <v>91363</v>
      </c>
    </row>
    <row r="141" spans="1:7" ht="15.8" customHeight="1">
      <c r="A141" s="20" t="s">
        <v>195</v>
      </c>
      <c r="B141" s="20" t="s">
        <v>280</v>
      </c>
      <c r="C141" s="36" t="s">
        <v>315</v>
      </c>
      <c r="D141" s="20" t="s">
        <v>316</v>
      </c>
      <c r="E141" s="21">
        <v>45681.5</v>
      </c>
      <c r="F141" s="21">
        <v>45681.5</v>
      </c>
      <c r="G141" s="21">
        <f t="shared" si="15"/>
        <v>91363</v>
      </c>
    </row>
    <row r="142" spans="1:7" ht="15.8" customHeight="1">
      <c r="A142" s="20" t="s">
        <v>195</v>
      </c>
      <c r="B142" s="20" t="s">
        <v>280</v>
      </c>
      <c r="C142" s="36" t="s">
        <v>317</v>
      </c>
      <c r="D142" s="20" t="s">
        <v>318</v>
      </c>
      <c r="E142" s="21">
        <v>44808.5</v>
      </c>
      <c r="F142" s="21">
        <v>44808.5</v>
      </c>
      <c r="G142" s="21">
        <f t="shared" si="15"/>
        <v>89617</v>
      </c>
    </row>
    <row r="143" spans="1:7" ht="15.8" customHeight="1">
      <c r="A143" s="55" t="s">
        <v>319</v>
      </c>
      <c r="B143" s="50"/>
      <c r="C143" s="50"/>
      <c r="D143" s="41"/>
      <c r="E143" s="25">
        <f t="shared" ref="E143:G143" si="16">SUM(E124:E142)</f>
        <v>885673</v>
      </c>
      <c r="F143" s="25">
        <f t="shared" si="16"/>
        <v>885673</v>
      </c>
      <c r="G143" s="25">
        <f t="shared" si="16"/>
        <v>1771346</v>
      </c>
    </row>
    <row r="144" spans="1:7" ht="15.8" customHeight="1">
      <c r="A144" s="20" t="s">
        <v>195</v>
      </c>
      <c r="B144" s="20" t="s">
        <v>320</v>
      </c>
      <c r="C144" s="36" t="s">
        <v>321</v>
      </c>
      <c r="D144" s="20" t="s">
        <v>322</v>
      </c>
      <c r="E144" s="21">
        <v>24911</v>
      </c>
      <c r="F144" s="21">
        <v>26706</v>
      </c>
      <c r="G144" s="21">
        <f t="shared" ref="G144:G199" si="17">SUM(E144,F144)</f>
        <v>51617</v>
      </c>
    </row>
    <row r="145" spans="1:7" ht="15.8" customHeight="1">
      <c r="A145" s="20" t="s">
        <v>195</v>
      </c>
      <c r="B145" s="20" t="s">
        <v>320</v>
      </c>
      <c r="C145" s="36" t="s">
        <v>323</v>
      </c>
      <c r="D145" s="20" t="s">
        <v>324</v>
      </c>
      <c r="E145" s="21">
        <v>23097.75</v>
      </c>
      <c r="F145" s="21">
        <v>24532.75</v>
      </c>
      <c r="G145" s="21">
        <f t="shared" si="17"/>
        <v>47630.5</v>
      </c>
    </row>
    <row r="146" spans="1:7" ht="15.8" customHeight="1">
      <c r="A146" s="20" t="s">
        <v>195</v>
      </c>
      <c r="B146" s="20" t="s">
        <v>320</v>
      </c>
      <c r="C146" s="36" t="s">
        <v>325</v>
      </c>
      <c r="D146" s="20" t="s">
        <v>326</v>
      </c>
      <c r="E146" s="21">
        <v>22045.5</v>
      </c>
      <c r="F146" s="21">
        <v>23480.5</v>
      </c>
      <c r="G146" s="21">
        <f t="shared" si="17"/>
        <v>45526</v>
      </c>
    </row>
    <row r="147" spans="1:7" ht="15.8" customHeight="1">
      <c r="A147" s="20" t="s">
        <v>195</v>
      </c>
      <c r="B147" s="20" t="s">
        <v>320</v>
      </c>
      <c r="C147" s="36" t="s">
        <v>327</v>
      </c>
      <c r="D147" s="20" t="s">
        <v>328</v>
      </c>
      <c r="E147" s="21">
        <v>23097.75</v>
      </c>
      <c r="F147" s="21">
        <v>24532.75</v>
      </c>
      <c r="G147" s="21">
        <f t="shared" si="17"/>
        <v>47630.5</v>
      </c>
    </row>
    <row r="148" spans="1:7" ht="15.8" customHeight="1">
      <c r="A148" s="20" t="s">
        <v>195</v>
      </c>
      <c r="B148" s="20" t="s">
        <v>320</v>
      </c>
      <c r="C148" s="36" t="s">
        <v>329</v>
      </c>
      <c r="D148" s="20" t="s">
        <v>330</v>
      </c>
      <c r="E148" s="21">
        <v>23097.75</v>
      </c>
      <c r="F148" s="21">
        <v>24532.75</v>
      </c>
      <c r="G148" s="21">
        <f t="shared" si="17"/>
        <v>47630.5</v>
      </c>
    </row>
    <row r="149" spans="1:7" ht="15.8" customHeight="1">
      <c r="A149" s="20" t="s">
        <v>195</v>
      </c>
      <c r="B149" s="20" t="s">
        <v>320</v>
      </c>
      <c r="C149" s="36" t="s">
        <v>331</v>
      </c>
      <c r="D149" s="20" t="s">
        <v>332</v>
      </c>
      <c r="E149" s="21">
        <v>24911</v>
      </c>
      <c r="F149" s="21">
        <v>26706</v>
      </c>
      <c r="G149" s="21">
        <f t="shared" si="17"/>
        <v>51617</v>
      </c>
    </row>
    <row r="150" spans="1:7" ht="15.8" customHeight="1">
      <c r="A150" s="20" t="s">
        <v>195</v>
      </c>
      <c r="B150" s="20" t="s">
        <v>320</v>
      </c>
      <c r="C150" s="36" t="s">
        <v>333</v>
      </c>
      <c r="D150" s="20" t="s">
        <v>334</v>
      </c>
      <c r="E150" s="21">
        <v>22482</v>
      </c>
      <c r="F150" s="21">
        <v>23917</v>
      </c>
      <c r="G150" s="21">
        <f t="shared" si="17"/>
        <v>46399</v>
      </c>
    </row>
    <row r="151" spans="1:7" ht="15.8" customHeight="1">
      <c r="A151" s="20" t="s">
        <v>195</v>
      </c>
      <c r="B151" s="20" t="s">
        <v>320</v>
      </c>
      <c r="C151" s="36" t="s">
        <v>335</v>
      </c>
      <c r="D151" s="20" t="s">
        <v>336</v>
      </c>
      <c r="E151" s="21">
        <v>24911</v>
      </c>
      <c r="F151" s="21">
        <v>26706</v>
      </c>
      <c r="G151" s="21">
        <f t="shared" si="17"/>
        <v>51617</v>
      </c>
    </row>
    <row r="152" spans="1:7" ht="15.8" customHeight="1">
      <c r="A152" s="20" t="s">
        <v>195</v>
      </c>
      <c r="B152" s="20" t="s">
        <v>320</v>
      </c>
      <c r="C152" s="36" t="s">
        <v>337</v>
      </c>
      <c r="D152" s="20" t="s">
        <v>338</v>
      </c>
      <c r="E152" s="21">
        <v>22045.5</v>
      </c>
      <c r="F152" s="21">
        <v>23480.5</v>
      </c>
      <c r="G152" s="21">
        <f t="shared" si="17"/>
        <v>45526</v>
      </c>
    </row>
    <row r="153" spans="1:7" ht="15.8" customHeight="1">
      <c r="A153" s="20" t="s">
        <v>195</v>
      </c>
      <c r="B153" s="20" t="s">
        <v>320</v>
      </c>
      <c r="C153" s="36" t="s">
        <v>339</v>
      </c>
      <c r="D153" s="20" t="s">
        <v>340</v>
      </c>
      <c r="E153" s="21">
        <v>22045.5</v>
      </c>
      <c r="F153" s="21">
        <v>23480.5</v>
      </c>
      <c r="G153" s="21">
        <f t="shared" si="17"/>
        <v>45526</v>
      </c>
    </row>
    <row r="154" spans="1:7" ht="15.8" customHeight="1">
      <c r="A154" s="20" t="s">
        <v>195</v>
      </c>
      <c r="B154" s="20" t="s">
        <v>320</v>
      </c>
      <c r="C154" s="36" t="s">
        <v>341</v>
      </c>
      <c r="D154" s="20" t="s">
        <v>342</v>
      </c>
      <c r="E154" s="21">
        <v>23097.75</v>
      </c>
      <c r="F154" s="21">
        <v>24532.75</v>
      </c>
      <c r="G154" s="21">
        <f t="shared" si="17"/>
        <v>47630.5</v>
      </c>
    </row>
    <row r="155" spans="1:7" ht="15.8" customHeight="1">
      <c r="A155" s="20" t="s">
        <v>195</v>
      </c>
      <c r="B155" s="20" t="s">
        <v>320</v>
      </c>
      <c r="C155" s="36" t="s">
        <v>343</v>
      </c>
      <c r="D155" s="20" t="s">
        <v>344</v>
      </c>
      <c r="E155" s="21">
        <v>22482</v>
      </c>
      <c r="F155" s="21">
        <v>23917</v>
      </c>
      <c r="G155" s="21">
        <f t="shared" si="17"/>
        <v>46399</v>
      </c>
    </row>
    <row r="156" spans="1:7" ht="15.8" customHeight="1">
      <c r="A156" s="20" t="s">
        <v>195</v>
      </c>
      <c r="B156" s="20" t="s">
        <v>320</v>
      </c>
      <c r="C156" s="36" t="s">
        <v>345</v>
      </c>
      <c r="D156" s="20" t="s">
        <v>346</v>
      </c>
      <c r="E156" s="21">
        <v>24911</v>
      </c>
      <c r="F156" s="21">
        <v>26706</v>
      </c>
      <c r="G156" s="21">
        <f t="shared" si="17"/>
        <v>51617</v>
      </c>
    </row>
    <row r="157" spans="1:7" ht="15.8" customHeight="1">
      <c r="A157" s="20" t="s">
        <v>195</v>
      </c>
      <c r="B157" s="20" t="s">
        <v>320</v>
      </c>
      <c r="C157" s="36" t="s">
        <v>347</v>
      </c>
      <c r="D157" s="20" t="s">
        <v>348</v>
      </c>
      <c r="E157" s="21">
        <v>22045.5</v>
      </c>
      <c r="F157" s="21">
        <v>23480.5</v>
      </c>
      <c r="G157" s="21">
        <f t="shared" si="17"/>
        <v>45526</v>
      </c>
    </row>
    <row r="158" spans="1:7" ht="15.8" customHeight="1">
      <c r="A158" s="20" t="s">
        <v>195</v>
      </c>
      <c r="B158" s="20" t="s">
        <v>320</v>
      </c>
      <c r="C158" s="36" t="s">
        <v>349</v>
      </c>
      <c r="D158" s="20" t="s">
        <v>350</v>
      </c>
      <c r="E158" s="21">
        <v>22482</v>
      </c>
      <c r="F158" s="21">
        <v>23917</v>
      </c>
      <c r="G158" s="21">
        <f t="shared" si="17"/>
        <v>46399</v>
      </c>
    </row>
    <row r="159" spans="1:7" ht="15.8" customHeight="1">
      <c r="A159" s="20" t="s">
        <v>195</v>
      </c>
      <c r="B159" s="20" t="s">
        <v>320</v>
      </c>
      <c r="C159" s="36" t="s">
        <v>351</v>
      </c>
      <c r="D159" s="20" t="s">
        <v>352</v>
      </c>
      <c r="E159" s="21">
        <v>23097.75</v>
      </c>
      <c r="F159" s="21">
        <v>24532.75</v>
      </c>
      <c r="G159" s="21">
        <f t="shared" si="17"/>
        <v>47630.5</v>
      </c>
    </row>
    <row r="160" spans="1:7" ht="15.8" customHeight="1">
      <c r="A160" s="20" t="s">
        <v>195</v>
      </c>
      <c r="B160" s="20" t="s">
        <v>320</v>
      </c>
      <c r="C160" s="36" t="s">
        <v>353</v>
      </c>
      <c r="D160" s="20" t="s">
        <v>354</v>
      </c>
      <c r="E160" s="21">
        <v>23097.75</v>
      </c>
      <c r="F160" s="21">
        <v>24532.75</v>
      </c>
      <c r="G160" s="21">
        <f t="shared" si="17"/>
        <v>47630.5</v>
      </c>
    </row>
    <row r="161" spans="1:7" ht="15.8" customHeight="1">
      <c r="A161" s="20" t="s">
        <v>195</v>
      </c>
      <c r="B161" s="20" t="s">
        <v>320</v>
      </c>
      <c r="C161" s="36" t="s">
        <v>355</v>
      </c>
      <c r="D161" s="20" t="s">
        <v>356</v>
      </c>
      <c r="E161" s="21">
        <v>22045.5</v>
      </c>
      <c r="F161" s="21">
        <v>23480.5</v>
      </c>
      <c r="G161" s="21">
        <f t="shared" si="17"/>
        <v>45526</v>
      </c>
    </row>
    <row r="162" spans="1:7" ht="15.8" customHeight="1">
      <c r="A162" s="20" t="s">
        <v>195</v>
      </c>
      <c r="B162" s="20" t="s">
        <v>320</v>
      </c>
      <c r="C162" s="36" t="s">
        <v>357</v>
      </c>
      <c r="D162" s="20" t="s">
        <v>358</v>
      </c>
      <c r="E162" s="21">
        <v>23097.75</v>
      </c>
      <c r="F162" s="21">
        <v>24532.75</v>
      </c>
      <c r="G162" s="21">
        <f t="shared" si="17"/>
        <v>47630.5</v>
      </c>
    </row>
    <row r="163" spans="1:7" ht="15.8" customHeight="1">
      <c r="A163" s="20" t="s">
        <v>195</v>
      </c>
      <c r="B163" s="20" t="s">
        <v>320</v>
      </c>
      <c r="C163" s="36" t="s">
        <v>359</v>
      </c>
      <c r="D163" s="20" t="s">
        <v>360</v>
      </c>
      <c r="E163" s="21">
        <v>22045.5</v>
      </c>
      <c r="F163" s="21">
        <v>23480.5</v>
      </c>
      <c r="G163" s="21">
        <f t="shared" si="17"/>
        <v>45526</v>
      </c>
    </row>
    <row r="164" spans="1:7" ht="15.8" customHeight="1">
      <c r="A164" s="20" t="s">
        <v>195</v>
      </c>
      <c r="B164" s="20" t="s">
        <v>320</v>
      </c>
      <c r="C164" s="36" t="s">
        <v>361</v>
      </c>
      <c r="D164" s="20" t="s">
        <v>362</v>
      </c>
      <c r="E164" s="21">
        <v>24911</v>
      </c>
      <c r="F164" s="21">
        <v>26706</v>
      </c>
      <c r="G164" s="21">
        <f t="shared" si="17"/>
        <v>51617</v>
      </c>
    </row>
    <row r="165" spans="1:7" ht="15.8" customHeight="1">
      <c r="A165" s="20" t="s">
        <v>195</v>
      </c>
      <c r="B165" s="20" t="s">
        <v>320</v>
      </c>
      <c r="C165" s="36" t="s">
        <v>363</v>
      </c>
      <c r="D165" s="20" t="s">
        <v>364</v>
      </c>
      <c r="E165" s="21">
        <v>23097.75</v>
      </c>
      <c r="F165" s="21">
        <v>24532.75</v>
      </c>
      <c r="G165" s="21">
        <f t="shared" si="17"/>
        <v>47630.5</v>
      </c>
    </row>
    <row r="166" spans="1:7" ht="15.8" customHeight="1">
      <c r="A166" s="20" t="s">
        <v>195</v>
      </c>
      <c r="B166" s="20" t="s">
        <v>320</v>
      </c>
      <c r="C166" s="36" t="s">
        <v>365</v>
      </c>
      <c r="D166" s="20" t="s">
        <v>366</v>
      </c>
      <c r="E166" s="21">
        <v>22045.5</v>
      </c>
      <c r="F166" s="21">
        <v>23480.5</v>
      </c>
      <c r="G166" s="21">
        <f t="shared" si="17"/>
        <v>45526</v>
      </c>
    </row>
    <row r="167" spans="1:7" ht="15.8" customHeight="1">
      <c r="A167" s="20" t="s">
        <v>195</v>
      </c>
      <c r="B167" s="20" t="s">
        <v>320</v>
      </c>
      <c r="C167" s="36" t="s">
        <v>367</v>
      </c>
      <c r="D167" s="20" t="s">
        <v>368</v>
      </c>
      <c r="E167" s="21">
        <v>22045.5</v>
      </c>
      <c r="F167" s="21">
        <v>23480.5</v>
      </c>
      <c r="G167" s="21">
        <f t="shared" si="17"/>
        <v>45526</v>
      </c>
    </row>
    <row r="168" spans="1:7" ht="15.8" customHeight="1">
      <c r="A168" s="20" t="s">
        <v>195</v>
      </c>
      <c r="B168" s="20" t="s">
        <v>320</v>
      </c>
      <c r="C168" s="36" t="s">
        <v>369</v>
      </c>
      <c r="D168" s="20" t="s">
        <v>370</v>
      </c>
      <c r="E168" s="21">
        <v>22482</v>
      </c>
      <c r="F168" s="21">
        <v>23917</v>
      </c>
      <c r="G168" s="21">
        <f t="shared" si="17"/>
        <v>46399</v>
      </c>
    </row>
    <row r="169" spans="1:7" ht="15.8" customHeight="1">
      <c r="A169" s="20" t="s">
        <v>195</v>
      </c>
      <c r="B169" s="20" t="s">
        <v>320</v>
      </c>
      <c r="C169" s="36" t="s">
        <v>371</v>
      </c>
      <c r="D169" s="20" t="s">
        <v>372</v>
      </c>
      <c r="E169" s="21">
        <v>22045.5</v>
      </c>
      <c r="F169" s="21">
        <v>23480.5</v>
      </c>
      <c r="G169" s="21">
        <f t="shared" si="17"/>
        <v>45526</v>
      </c>
    </row>
    <row r="170" spans="1:7" ht="15.8" customHeight="1">
      <c r="A170" s="20" t="s">
        <v>195</v>
      </c>
      <c r="B170" s="20" t="s">
        <v>320</v>
      </c>
      <c r="C170" s="36" t="s">
        <v>373</v>
      </c>
      <c r="D170" s="20" t="s">
        <v>374</v>
      </c>
      <c r="E170" s="21">
        <v>22045.5</v>
      </c>
      <c r="F170" s="21">
        <v>23480.5</v>
      </c>
      <c r="G170" s="21">
        <f t="shared" si="17"/>
        <v>45526</v>
      </c>
    </row>
    <row r="171" spans="1:7" ht="15.8" customHeight="1">
      <c r="A171" s="20" t="s">
        <v>195</v>
      </c>
      <c r="B171" s="20" t="s">
        <v>320</v>
      </c>
      <c r="C171" s="36" t="s">
        <v>375</v>
      </c>
      <c r="D171" s="20" t="s">
        <v>376</v>
      </c>
      <c r="E171" s="21">
        <v>23097.75</v>
      </c>
      <c r="F171" s="21">
        <v>24532.75</v>
      </c>
      <c r="G171" s="21">
        <f t="shared" si="17"/>
        <v>47630.5</v>
      </c>
    </row>
    <row r="172" spans="1:7" ht="15.8" customHeight="1">
      <c r="A172" s="20" t="s">
        <v>195</v>
      </c>
      <c r="B172" s="20" t="s">
        <v>320</v>
      </c>
      <c r="C172" s="36" t="s">
        <v>377</v>
      </c>
      <c r="D172" s="20" t="s">
        <v>378</v>
      </c>
      <c r="E172" s="21">
        <v>22482</v>
      </c>
      <c r="F172" s="21">
        <v>23917</v>
      </c>
      <c r="G172" s="21">
        <f t="shared" si="17"/>
        <v>46399</v>
      </c>
    </row>
    <row r="173" spans="1:7" ht="15.8" customHeight="1">
      <c r="A173" s="20" t="s">
        <v>195</v>
      </c>
      <c r="B173" s="20" t="s">
        <v>320</v>
      </c>
      <c r="C173" s="36" t="s">
        <v>379</v>
      </c>
      <c r="D173" s="20" t="s">
        <v>380</v>
      </c>
      <c r="E173" s="21">
        <v>15187</v>
      </c>
      <c r="F173" s="21">
        <v>16622</v>
      </c>
      <c r="G173" s="21">
        <f t="shared" si="17"/>
        <v>31809</v>
      </c>
    </row>
    <row r="174" spans="1:7" ht="15.8" customHeight="1">
      <c r="A174" s="20" t="s">
        <v>195</v>
      </c>
      <c r="B174" s="20" t="s">
        <v>320</v>
      </c>
      <c r="C174" s="36" t="s">
        <v>381</v>
      </c>
      <c r="D174" s="20" t="s">
        <v>382</v>
      </c>
      <c r="E174" s="21">
        <v>22482</v>
      </c>
      <c r="F174" s="21">
        <v>23917</v>
      </c>
      <c r="G174" s="21">
        <f t="shared" si="17"/>
        <v>46399</v>
      </c>
    </row>
    <row r="175" spans="1:7" ht="15.8" customHeight="1">
      <c r="A175" s="20" t="s">
        <v>195</v>
      </c>
      <c r="B175" s="20" t="s">
        <v>320</v>
      </c>
      <c r="C175" s="36" t="s">
        <v>383</v>
      </c>
      <c r="D175" s="20" t="s">
        <v>384</v>
      </c>
      <c r="E175" s="21">
        <v>24911</v>
      </c>
      <c r="F175" s="21">
        <v>26706</v>
      </c>
      <c r="G175" s="21">
        <f t="shared" si="17"/>
        <v>51617</v>
      </c>
    </row>
    <row r="176" spans="1:7" ht="15.8" customHeight="1">
      <c r="A176" s="20" t="s">
        <v>195</v>
      </c>
      <c r="B176" s="20" t="s">
        <v>320</v>
      </c>
      <c r="C176" s="36" t="s">
        <v>385</v>
      </c>
      <c r="D176" s="20" t="s">
        <v>386</v>
      </c>
      <c r="E176" s="21">
        <v>22482</v>
      </c>
      <c r="F176" s="21">
        <v>23917</v>
      </c>
      <c r="G176" s="21">
        <f t="shared" si="17"/>
        <v>46399</v>
      </c>
    </row>
    <row r="177" spans="1:7" ht="15.8" customHeight="1">
      <c r="A177" s="20" t="s">
        <v>195</v>
      </c>
      <c r="B177" s="20" t="s">
        <v>320</v>
      </c>
      <c r="C177" s="36" t="s">
        <v>387</v>
      </c>
      <c r="D177" s="20" t="s">
        <v>388</v>
      </c>
      <c r="E177" s="21">
        <v>22482</v>
      </c>
      <c r="F177" s="21">
        <v>23917</v>
      </c>
      <c r="G177" s="21">
        <f t="shared" si="17"/>
        <v>46399</v>
      </c>
    </row>
    <row r="178" spans="1:7" ht="15.8" customHeight="1">
      <c r="A178" s="20" t="s">
        <v>195</v>
      </c>
      <c r="B178" s="20" t="s">
        <v>320</v>
      </c>
      <c r="C178" s="36" t="s">
        <v>389</v>
      </c>
      <c r="D178" s="20" t="s">
        <v>390</v>
      </c>
      <c r="E178" s="21">
        <v>22482</v>
      </c>
      <c r="F178" s="21">
        <v>23917</v>
      </c>
      <c r="G178" s="21">
        <f t="shared" si="17"/>
        <v>46399</v>
      </c>
    </row>
    <row r="179" spans="1:7" ht="15.8" customHeight="1">
      <c r="A179" s="20" t="s">
        <v>195</v>
      </c>
      <c r="B179" s="20" t="s">
        <v>320</v>
      </c>
      <c r="C179" s="36" t="s">
        <v>391</v>
      </c>
      <c r="D179" s="20" t="s">
        <v>392</v>
      </c>
      <c r="E179" s="21">
        <v>17500</v>
      </c>
      <c r="F179" s="21">
        <v>18935</v>
      </c>
      <c r="G179" s="21">
        <f t="shared" si="17"/>
        <v>36435</v>
      </c>
    </row>
    <row r="180" spans="1:7" ht="15.8" customHeight="1">
      <c r="A180" s="20" t="s">
        <v>195</v>
      </c>
      <c r="B180" s="20" t="s">
        <v>320</v>
      </c>
      <c r="C180" s="36" t="s">
        <v>393</v>
      </c>
      <c r="D180" s="20" t="s">
        <v>394</v>
      </c>
      <c r="E180" s="21">
        <v>22482</v>
      </c>
      <c r="F180" s="21">
        <v>23917</v>
      </c>
      <c r="G180" s="21">
        <f t="shared" si="17"/>
        <v>46399</v>
      </c>
    </row>
    <row r="181" spans="1:7" ht="15.8" customHeight="1">
      <c r="A181" s="20" t="s">
        <v>195</v>
      </c>
      <c r="B181" s="20" t="s">
        <v>320</v>
      </c>
      <c r="C181" s="36" t="s">
        <v>395</v>
      </c>
      <c r="D181" s="20" t="s">
        <v>396</v>
      </c>
      <c r="E181" s="21">
        <v>20000</v>
      </c>
      <c r="F181" s="21">
        <v>21435</v>
      </c>
      <c r="G181" s="21">
        <f t="shared" si="17"/>
        <v>41435</v>
      </c>
    </row>
    <row r="182" spans="1:7" ht="15.8" customHeight="1">
      <c r="A182" s="20" t="s">
        <v>195</v>
      </c>
      <c r="B182" s="20" t="s">
        <v>320</v>
      </c>
      <c r="C182" s="36" t="s">
        <v>397</v>
      </c>
      <c r="D182" s="20" t="s">
        <v>398</v>
      </c>
      <c r="E182" s="21">
        <v>23097.75</v>
      </c>
      <c r="F182" s="21">
        <v>24532.75</v>
      </c>
      <c r="G182" s="21">
        <f t="shared" si="17"/>
        <v>47630.5</v>
      </c>
    </row>
    <row r="183" spans="1:7" ht="15.8" customHeight="1">
      <c r="A183" s="20" t="s">
        <v>195</v>
      </c>
      <c r="B183" s="20" t="s">
        <v>320</v>
      </c>
      <c r="C183" s="36" t="s">
        <v>399</v>
      </c>
      <c r="D183" s="20" t="s">
        <v>400</v>
      </c>
      <c r="E183" s="21">
        <v>24911</v>
      </c>
      <c r="F183" s="21">
        <v>26706</v>
      </c>
      <c r="G183" s="21">
        <f t="shared" si="17"/>
        <v>51617</v>
      </c>
    </row>
    <row r="184" spans="1:7" ht="15.8" customHeight="1">
      <c r="A184" s="20" t="s">
        <v>195</v>
      </c>
      <c r="B184" s="20" t="s">
        <v>320</v>
      </c>
      <c r="C184" s="36" t="s">
        <v>401</v>
      </c>
      <c r="D184" s="20" t="s">
        <v>402</v>
      </c>
      <c r="E184" s="21">
        <v>22482</v>
      </c>
      <c r="F184" s="21">
        <v>23917</v>
      </c>
      <c r="G184" s="21">
        <f t="shared" si="17"/>
        <v>46399</v>
      </c>
    </row>
    <row r="185" spans="1:7" ht="15.8" customHeight="1">
      <c r="A185" s="20" t="s">
        <v>195</v>
      </c>
      <c r="B185" s="20" t="s">
        <v>320</v>
      </c>
      <c r="C185" s="36" t="s">
        <v>403</v>
      </c>
      <c r="D185" s="20" t="s">
        <v>404</v>
      </c>
      <c r="E185" s="21">
        <v>24911</v>
      </c>
      <c r="F185" s="21">
        <v>26706</v>
      </c>
      <c r="G185" s="21">
        <f t="shared" si="17"/>
        <v>51617</v>
      </c>
    </row>
    <row r="186" spans="1:7" ht="15.8" customHeight="1">
      <c r="A186" s="20" t="s">
        <v>195</v>
      </c>
      <c r="B186" s="20" t="s">
        <v>320</v>
      </c>
      <c r="C186" s="36" t="s">
        <v>405</v>
      </c>
      <c r="D186" s="20" t="s">
        <v>406</v>
      </c>
      <c r="E186" s="21">
        <v>24911</v>
      </c>
      <c r="F186" s="21">
        <v>26706</v>
      </c>
      <c r="G186" s="21">
        <f t="shared" si="17"/>
        <v>51617</v>
      </c>
    </row>
    <row r="187" spans="1:7" ht="15.8" customHeight="1">
      <c r="A187" s="20" t="s">
        <v>195</v>
      </c>
      <c r="B187" s="20" t="s">
        <v>320</v>
      </c>
      <c r="C187" s="36" t="s">
        <v>407</v>
      </c>
      <c r="D187" s="20" t="s">
        <v>408</v>
      </c>
      <c r="E187" s="21">
        <v>22045.5</v>
      </c>
      <c r="F187" s="21">
        <v>23480.5</v>
      </c>
      <c r="G187" s="21">
        <f t="shared" si="17"/>
        <v>45526</v>
      </c>
    </row>
    <row r="188" spans="1:7" ht="15.8" customHeight="1">
      <c r="A188" s="20" t="s">
        <v>195</v>
      </c>
      <c r="B188" s="20" t="s">
        <v>320</v>
      </c>
      <c r="C188" s="36" t="s">
        <v>409</v>
      </c>
      <c r="D188" s="20" t="s">
        <v>410</v>
      </c>
      <c r="E188" s="21">
        <v>22045.5</v>
      </c>
      <c r="F188" s="21">
        <v>23480.5</v>
      </c>
      <c r="G188" s="21">
        <f t="shared" si="17"/>
        <v>45526</v>
      </c>
    </row>
    <row r="189" spans="1:7" ht="15.8" customHeight="1">
      <c r="A189" s="20" t="s">
        <v>195</v>
      </c>
      <c r="B189" s="20" t="s">
        <v>320</v>
      </c>
      <c r="C189" s="36" t="s">
        <v>411</v>
      </c>
      <c r="D189" s="20" t="s">
        <v>412</v>
      </c>
      <c r="E189" s="21">
        <v>23097.75</v>
      </c>
      <c r="F189" s="21">
        <v>24532.75</v>
      </c>
      <c r="G189" s="21">
        <f t="shared" si="17"/>
        <v>47630.5</v>
      </c>
    </row>
    <row r="190" spans="1:7" ht="15.8" customHeight="1">
      <c r="A190" s="20" t="s">
        <v>195</v>
      </c>
      <c r="B190" s="20" t="s">
        <v>320</v>
      </c>
      <c r="C190" s="36" t="s">
        <v>413</v>
      </c>
      <c r="D190" s="20" t="s">
        <v>414</v>
      </c>
      <c r="E190" s="21">
        <v>22045.5</v>
      </c>
      <c r="F190" s="21">
        <v>23480.5</v>
      </c>
      <c r="G190" s="21">
        <f t="shared" si="17"/>
        <v>45526</v>
      </c>
    </row>
    <row r="191" spans="1:7" ht="15.8" customHeight="1">
      <c r="A191" s="20" t="s">
        <v>195</v>
      </c>
      <c r="B191" s="20" t="s">
        <v>320</v>
      </c>
      <c r="C191" s="36" t="s">
        <v>415</v>
      </c>
      <c r="D191" s="20" t="s">
        <v>416</v>
      </c>
      <c r="E191" s="21">
        <v>23097.75</v>
      </c>
      <c r="F191" s="21">
        <v>24532.75</v>
      </c>
      <c r="G191" s="21">
        <f t="shared" si="17"/>
        <v>47630.5</v>
      </c>
    </row>
    <row r="192" spans="1:7" ht="15.8" customHeight="1">
      <c r="A192" s="20" t="s">
        <v>195</v>
      </c>
      <c r="B192" s="20" t="s">
        <v>320</v>
      </c>
      <c r="C192" s="36" t="s">
        <v>417</v>
      </c>
      <c r="D192" s="20" t="s">
        <v>418</v>
      </c>
      <c r="E192" s="21">
        <v>22482</v>
      </c>
      <c r="F192" s="21">
        <v>23917</v>
      </c>
      <c r="G192" s="21">
        <f t="shared" si="17"/>
        <v>46399</v>
      </c>
    </row>
    <row r="193" spans="1:7" ht="15.8" customHeight="1">
      <c r="A193" s="20" t="s">
        <v>195</v>
      </c>
      <c r="B193" s="20" t="s">
        <v>320</v>
      </c>
      <c r="C193" s="36" t="s">
        <v>419</v>
      </c>
      <c r="D193" s="20" t="s">
        <v>420</v>
      </c>
      <c r="E193" s="21">
        <v>22482</v>
      </c>
      <c r="F193" s="21">
        <v>23917</v>
      </c>
      <c r="G193" s="21">
        <f t="shared" si="17"/>
        <v>46399</v>
      </c>
    </row>
    <row r="194" spans="1:7" ht="15.8" customHeight="1">
      <c r="A194" s="20" t="s">
        <v>195</v>
      </c>
      <c r="B194" s="20" t="s">
        <v>320</v>
      </c>
      <c r="C194" s="36" t="s">
        <v>421</v>
      </c>
      <c r="D194" s="20" t="s">
        <v>422</v>
      </c>
      <c r="E194" s="21">
        <v>22482</v>
      </c>
      <c r="F194" s="21">
        <v>23917</v>
      </c>
      <c r="G194" s="21">
        <f t="shared" si="17"/>
        <v>46399</v>
      </c>
    </row>
    <row r="195" spans="1:7" ht="15.8" customHeight="1">
      <c r="A195" s="20" t="s">
        <v>195</v>
      </c>
      <c r="B195" s="20" t="s">
        <v>320</v>
      </c>
      <c r="C195" s="36" t="s">
        <v>423</v>
      </c>
      <c r="D195" s="20" t="s">
        <v>424</v>
      </c>
      <c r="E195" s="21">
        <v>20000</v>
      </c>
      <c r="F195" s="21">
        <v>21435</v>
      </c>
      <c r="G195" s="21">
        <f t="shared" si="17"/>
        <v>41435</v>
      </c>
    </row>
    <row r="196" spans="1:7" ht="15.8" customHeight="1">
      <c r="A196" s="20" t="s">
        <v>195</v>
      </c>
      <c r="B196" s="20" t="s">
        <v>320</v>
      </c>
      <c r="C196" s="36" t="s">
        <v>425</v>
      </c>
      <c r="D196" s="20" t="s">
        <v>426</v>
      </c>
      <c r="E196" s="21">
        <v>19636.25</v>
      </c>
      <c r="F196" s="21">
        <v>21071.25</v>
      </c>
      <c r="G196" s="21">
        <f t="shared" si="17"/>
        <v>40707.5</v>
      </c>
    </row>
    <row r="197" spans="1:7" ht="15.8" customHeight="1">
      <c r="A197" s="20" t="s">
        <v>195</v>
      </c>
      <c r="B197" s="20" t="s">
        <v>320</v>
      </c>
      <c r="C197" s="36" t="s">
        <v>427</v>
      </c>
      <c r="D197" s="20" t="s">
        <v>428</v>
      </c>
      <c r="E197" s="21">
        <v>22045.5</v>
      </c>
      <c r="F197" s="21">
        <v>23480.5</v>
      </c>
      <c r="G197" s="21">
        <f t="shared" si="17"/>
        <v>45526</v>
      </c>
    </row>
    <row r="198" spans="1:7" ht="15.8" customHeight="1">
      <c r="A198" s="20" t="s">
        <v>195</v>
      </c>
      <c r="B198" s="20" t="s">
        <v>320</v>
      </c>
      <c r="C198" s="36" t="s">
        <v>429</v>
      </c>
      <c r="D198" s="20" t="s">
        <v>430</v>
      </c>
      <c r="E198" s="21">
        <v>23097.75</v>
      </c>
      <c r="F198" s="21">
        <v>24532.75</v>
      </c>
      <c r="G198" s="21">
        <f t="shared" si="17"/>
        <v>47630.5</v>
      </c>
    </row>
    <row r="199" spans="1:7" ht="15.8" customHeight="1">
      <c r="A199" s="20" t="s">
        <v>195</v>
      </c>
      <c r="B199" s="20" t="s">
        <v>320</v>
      </c>
      <c r="C199" s="36" t="s">
        <v>431</v>
      </c>
      <c r="D199" s="20" t="s">
        <v>432</v>
      </c>
      <c r="E199" s="21">
        <v>24911</v>
      </c>
      <c r="F199" s="21">
        <v>26706</v>
      </c>
      <c r="G199" s="21">
        <f t="shared" si="17"/>
        <v>51617</v>
      </c>
    </row>
    <row r="200" spans="1:7" ht="15.8" customHeight="1">
      <c r="A200" s="55" t="s">
        <v>433</v>
      </c>
      <c r="B200" s="50"/>
      <c r="C200" s="50"/>
      <c r="D200" s="41"/>
      <c r="E200" s="25">
        <f t="shared" ref="E200:G200" si="18">SUM(E144:E199)</f>
        <v>1265089</v>
      </c>
      <c r="F200" s="25">
        <f t="shared" si="18"/>
        <v>1349049</v>
      </c>
      <c r="G200" s="25">
        <f t="shared" si="18"/>
        <v>2614138</v>
      </c>
    </row>
    <row r="201" spans="1:7" ht="15.8" customHeight="1">
      <c r="A201" s="20" t="s">
        <v>195</v>
      </c>
      <c r="B201" s="20" t="s">
        <v>434</v>
      </c>
      <c r="C201" s="36" t="s">
        <v>435</v>
      </c>
      <c r="D201" s="20" t="s">
        <v>436</v>
      </c>
      <c r="E201" s="21">
        <v>22482</v>
      </c>
      <c r="F201" s="21">
        <v>22482</v>
      </c>
      <c r="G201" s="21">
        <f t="shared" ref="G201:G255" si="19">SUM(E201,F201)</f>
        <v>44964</v>
      </c>
    </row>
    <row r="202" spans="1:7" ht="15.8" customHeight="1">
      <c r="A202" s="20" t="s">
        <v>195</v>
      </c>
      <c r="B202" s="20" t="s">
        <v>434</v>
      </c>
      <c r="C202" s="36" t="s">
        <v>437</v>
      </c>
      <c r="D202" s="20" t="s">
        <v>438</v>
      </c>
      <c r="E202" s="21">
        <v>22045.5</v>
      </c>
      <c r="F202" s="21">
        <v>22045.5</v>
      </c>
      <c r="G202" s="21">
        <f t="shared" si="19"/>
        <v>44091</v>
      </c>
    </row>
    <row r="203" spans="1:7" ht="15.8" customHeight="1">
      <c r="A203" s="20" t="s">
        <v>195</v>
      </c>
      <c r="B203" s="20" t="s">
        <v>434</v>
      </c>
      <c r="C203" s="36" t="s">
        <v>439</v>
      </c>
      <c r="D203" s="20" t="s">
        <v>440</v>
      </c>
      <c r="E203" s="21">
        <v>23097.75</v>
      </c>
      <c r="F203" s="21">
        <v>23097.75</v>
      </c>
      <c r="G203" s="21">
        <f t="shared" si="19"/>
        <v>46195.5</v>
      </c>
    </row>
    <row r="204" spans="1:7" ht="15.8" customHeight="1">
      <c r="A204" s="20" t="s">
        <v>195</v>
      </c>
      <c r="B204" s="20" t="s">
        <v>434</v>
      </c>
      <c r="C204" s="36" t="s">
        <v>441</v>
      </c>
      <c r="D204" s="20" t="s">
        <v>442</v>
      </c>
      <c r="E204" s="21">
        <v>22482</v>
      </c>
      <c r="F204" s="21">
        <v>22482</v>
      </c>
      <c r="G204" s="21">
        <f t="shared" si="19"/>
        <v>44964</v>
      </c>
    </row>
    <row r="205" spans="1:7" ht="15.8" customHeight="1">
      <c r="A205" s="20" t="s">
        <v>195</v>
      </c>
      <c r="B205" s="20" t="s">
        <v>434</v>
      </c>
      <c r="C205" s="36" t="s">
        <v>443</v>
      </c>
      <c r="D205" s="20" t="s">
        <v>444</v>
      </c>
      <c r="E205" s="21">
        <v>23097.75</v>
      </c>
      <c r="F205" s="21">
        <v>23097.75</v>
      </c>
      <c r="G205" s="21">
        <f t="shared" si="19"/>
        <v>46195.5</v>
      </c>
    </row>
    <row r="206" spans="1:7" ht="15.8" customHeight="1">
      <c r="A206" s="20" t="s">
        <v>195</v>
      </c>
      <c r="B206" s="20" t="s">
        <v>434</v>
      </c>
      <c r="C206" s="36" t="s">
        <v>445</v>
      </c>
      <c r="D206" s="20" t="s">
        <v>446</v>
      </c>
      <c r="E206" s="21">
        <v>22045.5</v>
      </c>
      <c r="F206" s="21">
        <v>22045.5</v>
      </c>
      <c r="G206" s="21">
        <f t="shared" si="19"/>
        <v>44091</v>
      </c>
    </row>
    <row r="207" spans="1:7" ht="15.8" customHeight="1">
      <c r="A207" s="20" t="s">
        <v>195</v>
      </c>
      <c r="B207" s="20" t="s">
        <v>434</v>
      </c>
      <c r="C207" s="36" t="s">
        <v>447</v>
      </c>
      <c r="D207" s="20" t="s">
        <v>448</v>
      </c>
      <c r="E207" s="21">
        <v>24911</v>
      </c>
      <c r="F207" s="21">
        <v>24911</v>
      </c>
      <c r="G207" s="21">
        <f t="shared" si="19"/>
        <v>49822</v>
      </c>
    </row>
    <row r="208" spans="1:7" ht="15.8" customHeight="1">
      <c r="A208" s="20" t="s">
        <v>195</v>
      </c>
      <c r="B208" s="20" t="s">
        <v>434</v>
      </c>
      <c r="C208" s="36" t="s">
        <v>449</v>
      </c>
      <c r="D208" s="20" t="s">
        <v>450</v>
      </c>
      <c r="E208" s="21">
        <v>22045.5</v>
      </c>
      <c r="F208" s="21">
        <v>22045.5</v>
      </c>
      <c r="G208" s="21">
        <f t="shared" si="19"/>
        <v>44091</v>
      </c>
    </row>
    <row r="209" spans="1:7" ht="15.8" customHeight="1">
      <c r="A209" s="20" t="s">
        <v>195</v>
      </c>
      <c r="B209" s="20" t="s">
        <v>434</v>
      </c>
      <c r="C209" s="36" t="s">
        <v>451</v>
      </c>
      <c r="D209" s="20" t="s">
        <v>452</v>
      </c>
      <c r="E209" s="21">
        <v>24911</v>
      </c>
      <c r="F209" s="21">
        <v>24911</v>
      </c>
      <c r="G209" s="21">
        <f t="shared" si="19"/>
        <v>49822</v>
      </c>
    </row>
    <row r="210" spans="1:7" ht="15.8" customHeight="1">
      <c r="A210" s="20" t="s">
        <v>195</v>
      </c>
      <c r="B210" s="20" t="s">
        <v>434</v>
      </c>
      <c r="C210" s="36" t="s">
        <v>453</v>
      </c>
      <c r="D210" s="20" t="s">
        <v>454</v>
      </c>
      <c r="E210" s="21">
        <v>24911</v>
      </c>
      <c r="F210" s="21">
        <v>24911</v>
      </c>
      <c r="G210" s="21">
        <f t="shared" si="19"/>
        <v>49822</v>
      </c>
    </row>
    <row r="211" spans="1:7" ht="15.8" customHeight="1">
      <c r="A211" s="20" t="s">
        <v>195</v>
      </c>
      <c r="B211" s="20" t="s">
        <v>434</v>
      </c>
      <c r="C211" s="36" t="s">
        <v>455</v>
      </c>
      <c r="D211" s="20" t="s">
        <v>456</v>
      </c>
      <c r="E211" s="21">
        <v>22045.5</v>
      </c>
      <c r="F211" s="21">
        <v>22045.5</v>
      </c>
      <c r="G211" s="21">
        <f t="shared" si="19"/>
        <v>44091</v>
      </c>
    </row>
    <row r="212" spans="1:7" ht="15.8" customHeight="1">
      <c r="A212" s="20" t="s">
        <v>195</v>
      </c>
      <c r="B212" s="20" t="s">
        <v>434</v>
      </c>
      <c r="C212" s="36" t="s">
        <v>457</v>
      </c>
      <c r="D212" s="20" t="s">
        <v>458</v>
      </c>
      <c r="E212" s="21">
        <v>24911</v>
      </c>
      <c r="F212" s="21">
        <v>24911</v>
      </c>
      <c r="G212" s="21">
        <f t="shared" si="19"/>
        <v>49822</v>
      </c>
    </row>
    <row r="213" spans="1:7" ht="15.8" customHeight="1">
      <c r="A213" s="20" t="s">
        <v>195</v>
      </c>
      <c r="B213" s="20" t="s">
        <v>434</v>
      </c>
      <c r="C213" s="36" t="s">
        <v>459</v>
      </c>
      <c r="D213" s="20" t="s">
        <v>460</v>
      </c>
      <c r="E213" s="21">
        <v>22045.5</v>
      </c>
      <c r="F213" s="21">
        <v>22045.5</v>
      </c>
      <c r="G213" s="21">
        <f t="shared" si="19"/>
        <v>44091</v>
      </c>
    </row>
    <row r="214" spans="1:7" ht="15.8" customHeight="1">
      <c r="A214" s="20" t="s">
        <v>195</v>
      </c>
      <c r="B214" s="20" t="s">
        <v>434</v>
      </c>
      <c r="C214" s="36" t="s">
        <v>461</v>
      </c>
      <c r="D214" s="20" t="s">
        <v>462</v>
      </c>
      <c r="E214" s="21">
        <v>23097.75</v>
      </c>
      <c r="F214" s="21">
        <v>23097.75</v>
      </c>
      <c r="G214" s="21">
        <f t="shared" si="19"/>
        <v>46195.5</v>
      </c>
    </row>
    <row r="215" spans="1:7" ht="15.8" customHeight="1">
      <c r="A215" s="20" t="s">
        <v>195</v>
      </c>
      <c r="B215" s="20" t="s">
        <v>434</v>
      </c>
      <c r="C215" s="36" t="s">
        <v>463</v>
      </c>
      <c r="D215" s="20" t="s">
        <v>464</v>
      </c>
      <c r="E215" s="21">
        <v>23097.75</v>
      </c>
      <c r="F215" s="21">
        <v>23097.75</v>
      </c>
      <c r="G215" s="21">
        <f t="shared" si="19"/>
        <v>46195.5</v>
      </c>
    </row>
    <row r="216" spans="1:7" ht="15.8" customHeight="1">
      <c r="A216" s="20" t="s">
        <v>195</v>
      </c>
      <c r="B216" s="20" t="s">
        <v>434</v>
      </c>
      <c r="C216" s="36" t="s">
        <v>465</v>
      </c>
      <c r="D216" s="20" t="s">
        <v>466</v>
      </c>
      <c r="E216" s="21">
        <v>22045.5</v>
      </c>
      <c r="F216" s="21">
        <v>22045.5</v>
      </c>
      <c r="G216" s="21">
        <f t="shared" si="19"/>
        <v>44091</v>
      </c>
    </row>
    <row r="217" spans="1:7" ht="15.8" customHeight="1">
      <c r="A217" s="20" t="s">
        <v>195</v>
      </c>
      <c r="B217" s="20" t="s">
        <v>434</v>
      </c>
      <c r="C217" s="36" t="s">
        <v>467</v>
      </c>
      <c r="D217" s="20" t="s">
        <v>468</v>
      </c>
      <c r="E217" s="21">
        <v>23097.75</v>
      </c>
      <c r="F217" s="21">
        <v>23097.75</v>
      </c>
      <c r="G217" s="21">
        <f t="shared" si="19"/>
        <v>46195.5</v>
      </c>
    </row>
    <row r="218" spans="1:7" ht="15.8" customHeight="1">
      <c r="A218" s="20" t="s">
        <v>195</v>
      </c>
      <c r="B218" s="20" t="s">
        <v>434</v>
      </c>
      <c r="C218" s="36" t="s">
        <v>469</v>
      </c>
      <c r="D218" s="20" t="s">
        <v>470</v>
      </c>
      <c r="E218" s="21">
        <v>24911</v>
      </c>
      <c r="F218" s="21">
        <v>24911</v>
      </c>
      <c r="G218" s="21">
        <f t="shared" si="19"/>
        <v>49822</v>
      </c>
    </row>
    <row r="219" spans="1:7" ht="15.8" customHeight="1">
      <c r="A219" s="20" t="s">
        <v>195</v>
      </c>
      <c r="B219" s="20" t="s">
        <v>434</v>
      </c>
      <c r="C219" s="36" t="s">
        <v>471</v>
      </c>
      <c r="D219" s="20" t="s">
        <v>472</v>
      </c>
      <c r="E219" s="21">
        <v>22482</v>
      </c>
      <c r="F219" s="21">
        <v>22482</v>
      </c>
      <c r="G219" s="21">
        <f t="shared" si="19"/>
        <v>44964</v>
      </c>
    </row>
    <row r="220" spans="1:7" ht="15.8" customHeight="1">
      <c r="A220" s="20" t="s">
        <v>195</v>
      </c>
      <c r="B220" s="20" t="s">
        <v>434</v>
      </c>
      <c r="C220" s="36" t="s">
        <v>473</v>
      </c>
      <c r="D220" s="20" t="s">
        <v>474</v>
      </c>
      <c r="E220" s="21">
        <v>23097.75</v>
      </c>
      <c r="F220" s="21">
        <v>23097.75</v>
      </c>
      <c r="G220" s="21">
        <f t="shared" si="19"/>
        <v>46195.5</v>
      </c>
    </row>
    <row r="221" spans="1:7" ht="15.8" customHeight="1">
      <c r="A221" s="20" t="s">
        <v>195</v>
      </c>
      <c r="B221" s="20" t="s">
        <v>434</v>
      </c>
      <c r="C221" s="36" t="s">
        <v>475</v>
      </c>
      <c r="D221" s="20" t="s">
        <v>476</v>
      </c>
      <c r="E221" s="21">
        <v>24911</v>
      </c>
      <c r="F221" s="21">
        <v>24911</v>
      </c>
      <c r="G221" s="21">
        <f t="shared" si="19"/>
        <v>49822</v>
      </c>
    </row>
    <row r="222" spans="1:7" ht="15.8" customHeight="1">
      <c r="A222" s="20" t="s">
        <v>195</v>
      </c>
      <c r="B222" s="20" t="s">
        <v>434</v>
      </c>
      <c r="C222" s="36" t="s">
        <v>477</v>
      </c>
      <c r="D222" s="20" t="s">
        <v>478</v>
      </c>
      <c r="E222" s="21">
        <v>22482</v>
      </c>
      <c r="F222" s="21">
        <v>22482</v>
      </c>
      <c r="G222" s="21">
        <f t="shared" si="19"/>
        <v>44964</v>
      </c>
    </row>
    <row r="223" spans="1:7" ht="15.8" customHeight="1">
      <c r="A223" s="20" t="s">
        <v>195</v>
      </c>
      <c r="B223" s="20" t="s">
        <v>434</v>
      </c>
      <c r="C223" s="36" t="s">
        <v>479</v>
      </c>
      <c r="D223" s="20" t="s">
        <v>480</v>
      </c>
      <c r="E223" s="21">
        <v>22482</v>
      </c>
      <c r="F223" s="21">
        <v>22482</v>
      </c>
      <c r="G223" s="21">
        <f t="shared" si="19"/>
        <v>44964</v>
      </c>
    </row>
    <row r="224" spans="1:7" ht="15.8" customHeight="1">
      <c r="A224" s="20" t="s">
        <v>195</v>
      </c>
      <c r="B224" s="20" t="s">
        <v>434</v>
      </c>
      <c r="C224" s="36" t="s">
        <v>481</v>
      </c>
      <c r="D224" s="20" t="s">
        <v>482</v>
      </c>
      <c r="E224" s="21">
        <v>23097.75</v>
      </c>
      <c r="F224" s="21">
        <v>23097.75</v>
      </c>
      <c r="G224" s="21">
        <f t="shared" si="19"/>
        <v>46195.5</v>
      </c>
    </row>
    <row r="225" spans="1:7" ht="15.8" customHeight="1">
      <c r="A225" s="20" t="s">
        <v>195</v>
      </c>
      <c r="B225" s="20" t="s">
        <v>434</v>
      </c>
      <c r="C225" s="36" t="s">
        <v>483</v>
      </c>
      <c r="D225" s="20" t="s">
        <v>484</v>
      </c>
      <c r="E225" s="21">
        <v>23097.75</v>
      </c>
      <c r="F225" s="21">
        <v>23097.75</v>
      </c>
      <c r="G225" s="21">
        <f t="shared" si="19"/>
        <v>46195.5</v>
      </c>
    </row>
    <row r="226" spans="1:7" ht="15.8" customHeight="1">
      <c r="A226" s="20" t="s">
        <v>195</v>
      </c>
      <c r="B226" s="20" t="s">
        <v>434</v>
      </c>
      <c r="C226" s="36" t="s">
        <v>485</v>
      </c>
      <c r="D226" s="20" t="s">
        <v>486</v>
      </c>
      <c r="E226" s="21">
        <v>20000</v>
      </c>
      <c r="F226" s="21">
        <v>20000</v>
      </c>
      <c r="G226" s="21">
        <f t="shared" si="19"/>
        <v>40000</v>
      </c>
    </row>
    <row r="227" spans="1:7" ht="15.8" customHeight="1">
      <c r="A227" s="20" t="s">
        <v>195</v>
      </c>
      <c r="B227" s="20" t="s">
        <v>434</v>
      </c>
      <c r="C227" s="36" t="s">
        <v>487</v>
      </c>
      <c r="D227" s="20" t="s">
        <v>488</v>
      </c>
      <c r="E227" s="21">
        <v>24911</v>
      </c>
      <c r="F227" s="21">
        <v>24911</v>
      </c>
      <c r="G227" s="21">
        <f t="shared" si="19"/>
        <v>49822</v>
      </c>
    </row>
    <row r="228" spans="1:7" ht="15.8" customHeight="1">
      <c r="A228" s="20" t="s">
        <v>195</v>
      </c>
      <c r="B228" s="20" t="s">
        <v>434</v>
      </c>
      <c r="C228" s="36" t="s">
        <v>489</v>
      </c>
      <c r="D228" s="20" t="s">
        <v>490</v>
      </c>
      <c r="E228" s="21">
        <v>23097.75</v>
      </c>
      <c r="F228" s="21">
        <v>23097.75</v>
      </c>
      <c r="G228" s="21">
        <f t="shared" si="19"/>
        <v>46195.5</v>
      </c>
    </row>
    <row r="229" spans="1:7" ht="15.8" customHeight="1">
      <c r="A229" s="20" t="s">
        <v>195</v>
      </c>
      <c r="B229" s="20" t="s">
        <v>434</v>
      </c>
      <c r="C229" s="36" t="s">
        <v>491</v>
      </c>
      <c r="D229" s="20" t="s">
        <v>492</v>
      </c>
      <c r="E229" s="21">
        <v>22045.5</v>
      </c>
      <c r="F229" s="21">
        <v>22045.5</v>
      </c>
      <c r="G229" s="21">
        <f t="shared" si="19"/>
        <v>44091</v>
      </c>
    </row>
    <row r="230" spans="1:7" ht="15.8" customHeight="1">
      <c r="A230" s="20" t="s">
        <v>195</v>
      </c>
      <c r="B230" s="20" t="s">
        <v>434</v>
      </c>
      <c r="C230" s="36" t="s">
        <v>493</v>
      </c>
      <c r="D230" s="20" t="s">
        <v>494</v>
      </c>
      <c r="E230" s="21">
        <v>22482</v>
      </c>
      <c r="F230" s="21">
        <v>22482</v>
      </c>
      <c r="G230" s="21">
        <f t="shared" si="19"/>
        <v>44964</v>
      </c>
    </row>
    <row r="231" spans="1:7" ht="15.8" customHeight="1">
      <c r="A231" s="20" t="s">
        <v>195</v>
      </c>
      <c r="B231" s="20" t="s">
        <v>434</v>
      </c>
      <c r="C231" s="36" t="s">
        <v>495</v>
      </c>
      <c r="D231" s="20" t="s">
        <v>496</v>
      </c>
      <c r="E231" s="21">
        <v>23097.75</v>
      </c>
      <c r="F231" s="21">
        <v>23097.75</v>
      </c>
      <c r="G231" s="21">
        <f t="shared" si="19"/>
        <v>46195.5</v>
      </c>
    </row>
    <row r="232" spans="1:7" ht="15.8" customHeight="1">
      <c r="A232" s="20" t="s">
        <v>195</v>
      </c>
      <c r="B232" s="20" t="s">
        <v>434</v>
      </c>
      <c r="C232" s="36" t="s">
        <v>497</v>
      </c>
      <c r="D232" s="20" t="s">
        <v>498</v>
      </c>
      <c r="E232" s="21">
        <v>22482</v>
      </c>
      <c r="F232" s="21">
        <v>22482</v>
      </c>
      <c r="G232" s="21">
        <f t="shared" si="19"/>
        <v>44964</v>
      </c>
    </row>
    <row r="233" spans="1:7" ht="15.8" customHeight="1">
      <c r="A233" s="20" t="s">
        <v>195</v>
      </c>
      <c r="B233" s="20" t="s">
        <v>434</v>
      </c>
      <c r="C233" s="36" t="s">
        <v>499</v>
      </c>
      <c r="D233" s="20" t="s">
        <v>500</v>
      </c>
      <c r="E233" s="21">
        <v>24911</v>
      </c>
      <c r="F233" s="21">
        <v>24911</v>
      </c>
      <c r="G233" s="21">
        <f t="shared" si="19"/>
        <v>49822</v>
      </c>
    </row>
    <row r="234" spans="1:7" ht="15.8" customHeight="1">
      <c r="A234" s="20" t="s">
        <v>195</v>
      </c>
      <c r="B234" s="20" t="s">
        <v>434</v>
      </c>
      <c r="C234" s="36" t="s">
        <v>501</v>
      </c>
      <c r="D234" s="20" t="s">
        <v>502</v>
      </c>
      <c r="E234" s="21">
        <v>22045.5</v>
      </c>
      <c r="F234" s="21">
        <v>22045.5</v>
      </c>
      <c r="G234" s="21">
        <f t="shared" si="19"/>
        <v>44091</v>
      </c>
    </row>
    <row r="235" spans="1:7" ht="15.8" customHeight="1">
      <c r="A235" s="20" t="s">
        <v>195</v>
      </c>
      <c r="B235" s="20" t="s">
        <v>434</v>
      </c>
      <c r="C235" s="36" t="s">
        <v>503</v>
      </c>
      <c r="D235" s="20" t="s">
        <v>504</v>
      </c>
      <c r="E235" s="21">
        <v>22482</v>
      </c>
      <c r="F235" s="21">
        <v>22482</v>
      </c>
      <c r="G235" s="21">
        <f t="shared" si="19"/>
        <v>44964</v>
      </c>
    </row>
    <row r="236" spans="1:7" ht="15.8" customHeight="1">
      <c r="A236" s="20" t="s">
        <v>195</v>
      </c>
      <c r="B236" s="20" t="s">
        <v>434</v>
      </c>
      <c r="C236" s="36" t="s">
        <v>505</v>
      </c>
      <c r="D236" s="20" t="s">
        <v>506</v>
      </c>
      <c r="E236" s="21">
        <v>22045.5</v>
      </c>
      <c r="F236" s="21">
        <v>22045.5</v>
      </c>
      <c r="G236" s="21">
        <f t="shared" si="19"/>
        <v>44091</v>
      </c>
    </row>
    <row r="237" spans="1:7" ht="15.8" customHeight="1">
      <c r="A237" s="20" t="s">
        <v>195</v>
      </c>
      <c r="B237" s="20" t="s">
        <v>434</v>
      </c>
      <c r="C237" s="36" t="s">
        <v>507</v>
      </c>
      <c r="D237" s="20" t="s">
        <v>508</v>
      </c>
      <c r="E237" s="21">
        <v>22045.5</v>
      </c>
      <c r="F237" s="21">
        <v>22045.5</v>
      </c>
      <c r="G237" s="21">
        <f t="shared" si="19"/>
        <v>44091</v>
      </c>
    </row>
    <row r="238" spans="1:7" ht="15.8" customHeight="1">
      <c r="A238" s="20" t="s">
        <v>195</v>
      </c>
      <c r="B238" s="20" t="s">
        <v>434</v>
      </c>
      <c r="C238" s="36" t="s">
        <v>509</v>
      </c>
      <c r="D238" s="20" t="s">
        <v>510</v>
      </c>
      <c r="E238" s="21">
        <v>23097.75</v>
      </c>
      <c r="F238" s="21">
        <v>23097.75</v>
      </c>
      <c r="G238" s="21">
        <f t="shared" si="19"/>
        <v>46195.5</v>
      </c>
    </row>
    <row r="239" spans="1:7" ht="15.8" customHeight="1">
      <c r="A239" s="20" t="s">
        <v>195</v>
      </c>
      <c r="B239" s="20" t="s">
        <v>434</v>
      </c>
      <c r="C239" s="36" t="s">
        <v>511</v>
      </c>
      <c r="D239" s="20" t="s">
        <v>512</v>
      </c>
      <c r="E239" s="21">
        <v>23097.75</v>
      </c>
      <c r="F239" s="21">
        <v>23097.75</v>
      </c>
      <c r="G239" s="21">
        <f t="shared" si="19"/>
        <v>46195.5</v>
      </c>
    </row>
    <row r="240" spans="1:7" ht="15.8" customHeight="1">
      <c r="A240" s="20" t="s">
        <v>195</v>
      </c>
      <c r="B240" s="20" t="s">
        <v>434</v>
      </c>
      <c r="C240" s="36" t="s">
        <v>513</v>
      </c>
      <c r="D240" s="20" t="s">
        <v>514</v>
      </c>
      <c r="E240" s="21">
        <v>22482</v>
      </c>
      <c r="F240" s="21">
        <v>22482</v>
      </c>
      <c r="G240" s="21">
        <f t="shared" si="19"/>
        <v>44964</v>
      </c>
    </row>
    <row r="241" spans="1:7" ht="15.8" customHeight="1">
      <c r="A241" s="20" t="s">
        <v>195</v>
      </c>
      <c r="B241" s="20" t="s">
        <v>434</v>
      </c>
      <c r="C241" s="36" t="s">
        <v>515</v>
      </c>
      <c r="D241" s="20" t="s">
        <v>516</v>
      </c>
      <c r="E241" s="21">
        <v>22482</v>
      </c>
      <c r="F241" s="21">
        <v>22482</v>
      </c>
      <c r="G241" s="21">
        <f t="shared" si="19"/>
        <v>44964</v>
      </c>
    </row>
    <row r="242" spans="1:7" ht="15.8" customHeight="1">
      <c r="A242" s="20" t="s">
        <v>195</v>
      </c>
      <c r="B242" s="20" t="s">
        <v>434</v>
      </c>
      <c r="C242" s="36" t="s">
        <v>517</v>
      </c>
      <c r="D242" s="20" t="s">
        <v>518</v>
      </c>
      <c r="E242" s="21">
        <v>23097.75</v>
      </c>
      <c r="F242" s="21">
        <v>23097.75</v>
      </c>
      <c r="G242" s="21">
        <f t="shared" si="19"/>
        <v>46195.5</v>
      </c>
    </row>
    <row r="243" spans="1:7" ht="15.8" customHeight="1">
      <c r="A243" s="20" t="s">
        <v>195</v>
      </c>
      <c r="B243" s="20" t="s">
        <v>434</v>
      </c>
      <c r="C243" s="36" t="s">
        <v>519</v>
      </c>
      <c r="D243" s="20" t="s">
        <v>520</v>
      </c>
      <c r="E243" s="21">
        <v>22482</v>
      </c>
      <c r="F243" s="21">
        <v>22482</v>
      </c>
      <c r="G243" s="21">
        <f t="shared" si="19"/>
        <v>44964</v>
      </c>
    </row>
    <row r="244" spans="1:7" ht="15.8" customHeight="1">
      <c r="A244" s="20" t="s">
        <v>195</v>
      </c>
      <c r="B244" s="20" t="s">
        <v>434</v>
      </c>
      <c r="C244" s="36" t="s">
        <v>521</v>
      </c>
      <c r="D244" s="20" t="s">
        <v>522</v>
      </c>
      <c r="E244" s="21">
        <v>22482</v>
      </c>
      <c r="F244" s="21">
        <v>22482</v>
      </c>
      <c r="G244" s="21">
        <f t="shared" si="19"/>
        <v>44964</v>
      </c>
    </row>
    <row r="245" spans="1:7" ht="15.8" customHeight="1">
      <c r="A245" s="20" t="s">
        <v>195</v>
      </c>
      <c r="B245" s="20" t="s">
        <v>434</v>
      </c>
      <c r="C245" s="36" t="s">
        <v>523</v>
      </c>
      <c r="D245" s="20" t="s">
        <v>524</v>
      </c>
      <c r="E245" s="21">
        <v>23097.75</v>
      </c>
      <c r="F245" s="21">
        <v>23097.75</v>
      </c>
      <c r="G245" s="21">
        <f t="shared" si="19"/>
        <v>46195.5</v>
      </c>
    </row>
    <row r="246" spans="1:7" ht="15.8" customHeight="1">
      <c r="A246" s="20" t="s">
        <v>195</v>
      </c>
      <c r="B246" s="20" t="s">
        <v>434</v>
      </c>
      <c r="C246" s="36" t="s">
        <v>525</v>
      </c>
      <c r="D246" s="20" t="s">
        <v>526</v>
      </c>
      <c r="E246" s="21">
        <v>22482</v>
      </c>
      <c r="F246" s="21">
        <v>22482</v>
      </c>
      <c r="G246" s="21">
        <f t="shared" si="19"/>
        <v>44964</v>
      </c>
    </row>
    <row r="247" spans="1:7" ht="15.8" customHeight="1">
      <c r="A247" s="20" t="s">
        <v>195</v>
      </c>
      <c r="B247" s="20" t="s">
        <v>434</v>
      </c>
      <c r="C247" s="36" t="s">
        <v>527</v>
      </c>
      <c r="D247" s="20" t="s">
        <v>528</v>
      </c>
      <c r="E247" s="21">
        <v>24911</v>
      </c>
      <c r="F247" s="21">
        <v>24911</v>
      </c>
      <c r="G247" s="21">
        <f t="shared" si="19"/>
        <v>49822</v>
      </c>
    </row>
    <row r="248" spans="1:7" ht="15.8" customHeight="1">
      <c r="A248" s="20" t="s">
        <v>195</v>
      </c>
      <c r="B248" s="20" t="s">
        <v>434</v>
      </c>
      <c r="C248" s="36" t="s">
        <v>529</v>
      </c>
      <c r="D248" s="20" t="s">
        <v>530</v>
      </c>
      <c r="E248" s="21">
        <v>20000</v>
      </c>
      <c r="F248" s="21">
        <v>20000</v>
      </c>
      <c r="G248" s="21">
        <f t="shared" si="19"/>
        <v>40000</v>
      </c>
    </row>
    <row r="249" spans="1:7" ht="15.8" customHeight="1">
      <c r="A249" s="20" t="s">
        <v>195</v>
      </c>
      <c r="B249" s="20" t="s">
        <v>434</v>
      </c>
      <c r="C249" s="36" t="s">
        <v>531</v>
      </c>
      <c r="D249" s="20" t="s">
        <v>532</v>
      </c>
      <c r="E249" s="21">
        <v>22482</v>
      </c>
      <c r="F249" s="21">
        <v>22482</v>
      </c>
      <c r="G249" s="21">
        <f t="shared" si="19"/>
        <v>44964</v>
      </c>
    </row>
    <row r="250" spans="1:7" ht="15.8" customHeight="1">
      <c r="A250" s="20" t="s">
        <v>195</v>
      </c>
      <c r="B250" s="20" t="s">
        <v>434</v>
      </c>
      <c r="C250" s="36" t="s">
        <v>533</v>
      </c>
      <c r="D250" s="20" t="s">
        <v>534</v>
      </c>
      <c r="E250" s="21">
        <v>22482</v>
      </c>
      <c r="F250" s="21">
        <v>22482</v>
      </c>
      <c r="G250" s="21">
        <f t="shared" si="19"/>
        <v>44964</v>
      </c>
    </row>
    <row r="251" spans="1:7" ht="15.8" customHeight="1">
      <c r="A251" s="20" t="s">
        <v>195</v>
      </c>
      <c r="B251" s="20" t="s">
        <v>434</v>
      </c>
      <c r="C251" s="36" t="s">
        <v>535</v>
      </c>
      <c r="D251" s="20" t="s">
        <v>536</v>
      </c>
      <c r="E251" s="21">
        <v>22482</v>
      </c>
      <c r="F251" s="21">
        <v>22482</v>
      </c>
      <c r="G251" s="21">
        <f t="shared" si="19"/>
        <v>44964</v>
      </c>
    </row>
    <row r="252" spans="1:7" ht="15.8" customHeight="1">
      <c r="A252" s="20" t="s">
        <v>195</v>
      </c>
      <c r="B252" s="20" t="s">
        <v>434</v>
      </c>
      <c r="C252" s="36" t="s">
        <v>537</v>
      </c>
      <c r="D252" s="20" t="s">
        <v>538</v>
      </c>
      <c r="E252" s="21">
        <v>23097.75</v>
      </c>
      <c r="F252" s="21">
        <v>23097.75</v>
      </c>
      <c r="G252" s="21">
        <f t="shared" si="19"/>
        <v>46195.5</v>
      </c>
    </row>
    <row r="253" spans="1:7" ht="15.8" customHeight="1">
      <c r="A253" s="20" t="s">
        <v>195</v>
      </c>
      <c r="B253" s="20" t="s">
        <v>434</v>
      </c>
      <c r="C253" s="36" t="s">
        <v>539</v>
      </c>
      <c r="D253" s="20" t="s">
        <v>540</v>
      </c>
      <c r="E253" s="21">
        <v>24911</v>
      </c>
      <c r="F253" s="21">
        <v>24911</v>
      </c>
      <c r="G253" s="21">
        <f t="shared" si="19"/>
        <v>49822</v>
      </c>
    </row>
    <row r="254" spans="1:7" ht="15.8" customHeight="1">
      <c r="A254" s="20" t="s">
        <v>195</v>
      </c>
      <c r="B254" s="20" t="s">
        <v>434</v>
      </c>
      <c r="C254" s="36" t="s">
        <v>541</v>
      </c>
      <c r="D254" s="20" t="s">
        <v>542</v>
      </c>
      <c r="E254" s="21">
        <v>18900</v>
      </c>
      <c r="F254" s="21">
        <v>18900</v>
      </c>
      <c r="G254" s="21">
        <f t="shared" si="19"/>
        <v>37800</v>
      </c>
    </row>
    <row r="255" spans="1:7" ht="15.8" customHeight="1">
      <c r="A255" s="20" t="s">
        <v>195</v>
      </c>
      <c r="B255" s="20" t="s">
        <v>434</v>
      </c>
      <c r="C255" s="36" t="s">
        <v>543</v>
      </c>
      <c r="D255" s="20" t="s">
        <v>544</v>
      </c>
      <c r="E255" s="21">
        <v>23097.75</v>
      </c>
      <c r="F255" s="21">
        <v>23097.75</v>
      </c>
      <c r="G255" s="21">
        <f t="shared" si="19"/>
        <v>46195.5</v>
      </c>
    </row>
    <row r="256" spans="1:7" ht="15.8" customHeight="1">
      <c r="A256" s="55" t="s">
        <v>545</v>
      </c>
      <c r="B256" s="50"/>
      <c r="C256" s="50"/>
      <c r="D256" s="41"/>
      <c r="E256" s="25">
        <f t="shared" ref="E256:G256" si="20">SUM(E201:E255)</f>
        <v>1257741</v>
      </c>
      <c r="F256" s="25">
        <f t="shared" si="20"/>
        <v>1257741</v>
      </c>
      <c r="G256" s="25">
        <f t="shared" si="20"/>
        <v>2515482</v>
      </c>
    </row>
    <row r="257" spans="1:7" ht="15.8" customHeight="1">
      <c r="A257" s="20" t="s">
        <v>546</v>
      </c>
      <c r="B257" s="20" t="s">
        <v>547</v>
      </c>
      <c r="C257" s="36" t="s">
        <v>548</v>
      </c>
      <c r="D257" s="20" t="s">
        <v>549</v>
      </c>
      <c r="E257" s="21">
        <v>22482</v>
      </c>
      <c r="F257" s="21">
        <v>22482</v>
      </c>
      <c r="G257" s="21">
        <f t="shared" ref="G257:G369" si="21">SUM(E257,F257)</f>
        <v>44964</v>
      </c>
    </row>
    <row r="258" spans="1:7" ht="15.8" customHeight="1">
      <c r="A258" s="20" t="s">
        <v>546</v>
      </c>
      <c r="B258" s="20" t="s">
        <v>547</v>
      </c>
      <c r="C258" s="36" t="s">
        <v>550</v>
      </c>
      <c r="D258" s="20" t="s">
        <v>551</v>
      </c>
      <c r="E258" s="21">
        <v>22482</v>
      </c>
      <c r="F258" s="21">
        <v>22482</v>
      </c>
      <c r="G258" s="21">
        <f t="shared" si="21"/>
        <v>44964</v>
      </c>
    </row>
    <row r="259" spans="1:7" ht="15.8" customHeight="1">
      <c r="A259" s="20" t="s">
        <v>546</v>
      </c>
      <c r="B259" s="20" t="s">
        <v>547</v>
      </c>
      <c r="C259" s="36" t="s">
        <v>552</v>
      </c>
      <c r="D259" s="20" t="s">
        <v>553</v>
      </c>
      <c r="E259" s="21">
        <v>22482</v>
      </c>
      <c r="F259" s="21">
        <v>22482</v>
      </c>
      <c r="G259" s="21">
        <f t="shared" si="21"/>
        <v>44964</v>
      </c>
    </row>
    <row r="260" spans="1:7" ht="15.8" customHeight="1">
      <c r="A260" s="20" t="s">
        <v>546</v>
      </c>
      <c r="B260" s="20" t="s">
        <v>547</v>
      </c>
      <c r="C260" s="36" t="s">
        <v>554</v>
      </c>
      <c r="D260" s="20" t="s">
        <v>555</v>
      </c>
      <c r="E260" s="21">
        <v>22045.5</v>
      </c>
      <c r="F260" s="21">
        <v>22045.5</v>
      </c>
      <c r="G260" s="21">
        <f t="shared" si="21"/>
        <v>44091</v>
      </c>
    </row>
    <row r="261" spans="1:7" ht="15.8" customHeight="1">
      <c r="A261" s="20" t="s">
        <v>546</v>
      </c>
      <c r="B261" s="20" t="s">
        <v>547</v>
      </c>
      <c r="C261" s="36" t="s">
        <v>556</v>
      </c>
      <c r="D261" s="20" t="s">
        <v>557</v>
      </c>
      <c r="E261" s="21">
        <v>23097.75</v>
      </c>
      <c r="F261" s="21">
        <v>23097.75</v>
      </c>
      <c r="G261" s="21">
        <f t="shared" si="21"/>
        <v>46195.5</v>
      </c>
    </row>
    <row r="262" spans="1:7" ht="15.8" customHeight="1">
      <c r="A262" s="20" t="s">
        <v>546</v>
      </c>
      <c r="B262" s="20" t="s">
        <v>547</v>
      </c>
      <c r="C262" s="36" t="s">
        <v>558</v>
      </c>
      <c r="D262" s="20" t="s">
        <v>559</v>
      </c>
      <c r="E262" s="21">
        <v>22045.5</v>
      </c>
      <c r="F262" s="21">
        <v>22045.5</v>
      </c>
      <c r="G262" s="21">
        <f t="shared" si="21"/>
        <v>44091</v>
      </c>
    </row>
    <row r="263" spans="1:7" ht="15.8" customHeight="1">
      <c r="A263" s="20" t="s">
        <v>546</v>
      </c>
      <c r="B263" s="20" t="s">
        <v>547</v>
      </c>
      <c r="C263" s="36" t="s">
        <v>560</v>
      </c>
      <c r="D263" s="20" t="s">
        <v>561</v>
      </c>
      <c r="E263" s="21">
        <v>20000</v>
      </c>
      <c r="F263" s="21">
        <v>20000</v>
      </c>
      <c r="G263" s="21">
        <f t="shared" si="21"/>
        <v>40000</v>
      </c>
    </row>
    <row r="264" spans="1:7" ht="15.8" customHeight="1">
      <c r="A264" s="20" t="s">
        <v>546</v>
      </c>
      <c r="B264" s="20" t="s">
        <v>547</v>
      </c>
      <c r="C264" s="36" t="s">
        <v>562</v>
      </c>
      <c r="D264" s="20" t="s">
        <v>563</v>
      </c>
      <c r="E264" s="21">
        <v>22482</v>
      </c>
      <c r="F264" s="21">
        <v>22482</v>
      </c>
      <c r="G264" s="21">
        <f t="shared" si="21"/>
        <v>44964</v>
      </c>
    </row>
    <row r="265" spans="1:7" ht="15.8" customHeight="1">
      <c r="A265" s="20" t="s">
        <v>546</v>
      </c>
      <c r="B265" s="20" t="s">
        <v>547</v>
      </c>
      <c r="C265" s="36" t="s">
        <v>564</v>
      </c>
      <c r="D265" s="20" t="s">
        <v>565</v>
      </c>
      <c r="E265" s="21">
        <v>23097.75</v>
      </c>
      <c r="F265" s="21">
        <v>23097.75</v>
      </c>
      <c r="G265" s="21">
        <f t="shared" si="21"/>
        <v>46195.5</v>
      </c>
    </row>
    <row r="266" spans="1:7" ht="15.8" customHeight="1">
      <c r="A266" s="20" t="s">
        <v>546</v>
      </c>
      <c r="B266" s="20" t="s">
        <v>547</v>
      </c>
      <c r="C266" s="36" t="s">
        <v>566</v>
      </c>
      <c r="D266" s="20" t="s">
        <v>567</v>
      </c>
      <c r="E266" s="21">
        <v>24911</v>
      </c>
      <c r="F266" s="21">
        <v>24911</v>
      </c>
      <c r="G266" s="21">
        <f t="shared" si="21"/>
        <v>49822</v>
      </c>
    </row>
    <row r="267" spans="1:7" ht="15.8" customHeight="1">
      <c r="A267" s="20" t="s">
        <v>546</v>
      </c>
      <c r="B267" s="20" t="s">
        <v>547</v>
      </c>
      <c r="C267" s="36" t="s">
        <v>568</v>
      </c>
      <c r="D267" s="20" t="s">
        <v>569</v>
      </c>
      <c r="E267" s="21">
        <v>24911</v>
      </c>
      <c r="F267" s="21">
        <v>24911</v>
      </c>
      <c r="G267" s="21">
        <f t="shared" si="21"/>
        <v>49822</v>
      </c>
    </row>
    <row r="268" spans="1:7" ht="15.8" customHeight="1">
      <c r="A268" s="20" t="s">
        <v>546</v>
      </c>
      <c r="B268" s="20" t="s">
        <v>547</v>
      </c>
      <c r="C268" s="36" t="s">
        <v>570</v>
      </c>
      <c r="D268" s="20" t="s">
        <v>571</v>
      </c>
      <c r="E268" s="21">
        <v>24911</v>
      </c>
      <c r="F268" s="21">
        <v>24911</v>
      </c>
      <c r="G268" s="21">
        <f t="shared" si="21"/>
        <v>49822</v>
      </c>
    </row>
    <row r="269" spans="1:7" ht="15.8" customHeight="1">
      <c r="A269" s="20" t="s">
        <v>546</v>
      </c>
      <c r="B269" s="20" t="s">
        <v>547</v>
      </c>
      <c r="C269" s="36" t="s">
        <v>572</v>
      </c>
      <c r="D269" s="20" t="s">
        <v>573</v>
      </c>
      <c r="E269" s="21">
        <v>22482</v>
      </c>
      <c r="F269" s="21">
        <v>22482</v>
      </c>
      <c r="G269" s="21">
        <f t="shared" si="21"/>
        <v>44964</v>
      </c>
    </row>
    <row r="270" spans="1:7" ht="15.8" customHeight="1">
      <c r="A270" s="20" t="s">
        <v>546</v>
      </c>
      <c r="B270" s="20" t="s">
        <v>547</v>
      </c>
      <c r="C270" s="36" t="s">
        <v>574</v>
      </c>
      <c r="D270" s="20" t="s">
        <v>575</v>
      </c>
      <c r="E270" s="21">
        <v>22482</v>
      </c>
      <c r="F270" s="21">
        <v>22482</v>
      </c>
      <c r="G270" s="21">
        <f t="shared" si="21"/>
        <v>44964</v>
      </c>
    </row>
    <row r="271" spans="1:7" ht="15.8" customHeight="1">
      <c r="A271" s="20" t="s">
        <v>546</v>
      </c>
      <c r="B271" s="20" t="s">
        <v>547</v>
      </c>
      <c r="C271" s="36" t="s">
        <v>576</v>
      </c>
      <c r="D271" s="20" t="s">
        <v>577</v>
      </c>
      <c r="E271" s="21">
        <v>24911</v>
      </c>
      <c r="F271" s="21">
        <v>24911</v>
      </c>
      <c r="G271" s="21">
        <f t="shared" si="21"/>
        <v>49822</v>
      </c>
    </row>
    <row r="272" spans="1:7" ht="15.8" customHeight="1">
      <c r="A272" s="20" t="s">
        <v>546</v>
      </c>
      <c r="B272" s="20" t="s">
        <v>547</v>
      </c>
      <c r="C272" s="36" t="s">
        <v>578</v>
      </c>
      <c r="D272" s="20" t="s">
        <v>579</v>
      </c>
      <c r="E272" s="21">
        <v>22045.5</v>
      </c>
      <c r="F272" s="21">
        <v>22045.5</v>
      </c>
      <c r="G272" s="21">
        <f t="shared" si="21"/>
        <v>44091</v>
      </c>
    </row>
    <row r="273" spans="1:7" ht="15.8" customHeight="1">
      <c r="A273" s="20" t="s">
        <v>546</v>
      </c>
      <c r="B273" s="20" t="s">
        <v>547</v>
      </c>
      <c r="C273" s="36" t="s">
        <v>580</v>
      </c>
      <c r="D273" s="20" t="s">
        <v>581</v>
      </c>
      <c r="E273" s="21">
        <v>20000</v>
      </c>
      <c r="F273" s="21">
        <v>20000</v>
      </c>
      <c r="G273" s="21">
        <f t="shared" si="21"/>
        <v>40000</v>
      </c>
    </row>
    <row r="274" spans="1:7" ht="15.8" customHeight="1">
      <c r="A274" s="20" t="s">
        <v>546</v>
      </c>
      <c r="B274" s="20" t="s">
        <v>547</v>
      </c>
      <c r="C274" s="36" t="s">
        <v>582</v>
      </c>
      <c r="D274" s="20" t="s">
        <v>583</v>
      </c>
      <c r="E274" s="21">
        <v>24911</v>
      </c>
      <c r="F274" s="21">
        <v>24911</v>
      </c>
      <c r="G274" s="21">
        <f t="shared" si="21"/>
        <v>49822</v>
      </c>
    </row>
    <row r="275" spans="1:7" ht="15.8" customHeight="1">
      <c r="A275" s="20" t="s">
        <v>546</v>
      </c>
      <c r="B275" s="20" t="s">
        <v>547</v>
      </c>
      <c r="C275" s="36" t="s">
        <v>584</v>
      </c>
      <c r="D275" s="20" t="s">
        <v>585</v>
      </c>
      <c r="E275" s="21">
        <v>24911</v>
      </c>
      <c r="F275" s="21">
        <v>24911</v>
      </c>
      <c r="G275" s="21">
        <f t="shared" si="21"/>
        <v>49822</v>
      </c>
    </row>
    <row r="276" spans="1:7" ht="15.8" customHeight="1">
      <c r="A276" s="20" t="s">
        <v>546</v>
      </c>
      <c r="B276" s="20" t="s">
        <v>547</v>
      </c>
      <c r="C276" s="36" t="s">
        <v>586</v>
      </c>
      <c r="D276" s="20" t="s">
        <v>587</v>
      </c>
      <c r="E276" s="21">
        <v>24911</v>
      </c>
      <c r="F276" s="21">
        <v>24911</v>
      </c>
      <c r="G276" s="21">
        <f t="shared" si="21"/>
        <v>49822</v>
      </c>
    </row>
    <row r="277" spans="1:7" ht="15.8" customHeight="1">
      <c r="A277" s="20" t="s">
        <v>546</v>
      </c>
      <c r="B277" s="20" t="s">
        <v>547</v>
      </c>
      <c r="C277" s="36" t="s">
        <v>588</v>
      </c>
      <c r="D277" s="20" t="s">
        <v>589</v>
      </c>
      <c r="E277" s="21">
        <v>24911</v>
      </c>
      <c r="F277" s="21">
        <v>24911</v>
      </c>
      <c r="G277" s="21">
        <f t="shared" si="21"/>
        <v>49822</v>
      </c>
    </row>
    <row r="278" spans="1:7" ht="15.8" customHeight="1">
      <c r="A278" s="20" t="s">
        <v>546</v>
      </c>
      <c r="B278" s="20" t="s">
        <v>547</v>
      </c>
      <c r="C278" s="36" t="s">
        <v>590</v>
      </c>
      <c r="D278" s="20" t="s">
        <v>591</v>
      </c>
      <c r="E278" s="21">
        <v>24911</v>
      </c>
      <c r="F278" s="21">
        <v>24911</v>
      </c>
      <c r="G278" s="21">
        <f t="shared" si="21"/>
        <v>49822</v>
      </c>
    </row>
    <row r="279" spans="1:7" ht="15.8" customHeight="1">
      <c r="A279" s="20" t="s">
        <v>546</v>
      </c>
      <c r="B279" s="20" t="s">
        <v>547</v>
      </c>
      <c r="C279" s="36" t="s">
        <v>592</v>
      </c>
      <c r="D279" s="20" t="s">
        <v>593</v>
      </c>
      <c r="E279" s="21">
        <v>22482</v>
      </c>
      <c r="F279" s="21">
        <v>22482</v>
      </c>
      <c r="G279" s="21">
        <f t="shared" si="21"/>
        <v>44964</v>
      </c>
    </row>
    <row r="280" spans="1:7" ht="15.8" customHeight="1">
      <c r="A280" s="20" t="s">
        <v>546</v>
      </c>
      <c r="B280" s="20" t="s">
        <v>547</v>
      </c>
      <c r="C280" s="36" t="s">
        <v>594</v>
      </c>
      <c r="D280" s="20" t="s">
        <v>595</v>
      </c>
      <c r="E280" s="21">
        <v>22045.5</v>
      </c>
      <c r="F280" s="21">
        <v>22045.5</v>
      </c>
      <c r="G280" s="21">
        <f t="shared" si="21"/>
        <v>44091</v>
      </c>
    </row>
    <row r="281" spans="1:7" ht="15.8" customHeight="1">
      <c r="A281" s="20" t="s">
        <v>546</v>
      </c>
      <c r="B281" s="20" t="s">
        <v>547</v>
      </c>
      <c r="C281" s="36" t="s">
        <v>596</v>
      </c>
      <c r="D281" s="20" t="s">
        <v>597</v>
      </c>
      <c r="E281" s="21">
        <v>24911</v>
      </c>
      <c r="F281" s="21">
        <v>24911</v>
      </c>
      <c r="G281" s="21">
        <f t="shared" si="21"/>
        <v>49822</v>
      </c>
    </row>
    <row r="282" spans="1:7" ht="15.8" customHeight="1">
      <c r="A282" s="20" t="s">
        <v>546</v>
      </c>
      <c r="B282" s="20" t="s">
        <v>547</v>
      </c>
      <c r="C282" s="36" t="s">
        <v>598</v>
      </c>
      <c r="D282" s="20" t="s">
        <v>599</v>
      </c>
      <c r="E282" s="21">
        <v>22482</v>
      </c>
      <c r="F282" s="21">
        <v>22482</v>
      </c>
      <c r="G282" s="21">
        <f t="shared" si="21"/>
        <v>44964</v>
      </c>
    </row>
    <row r="283" spans="1:7" ht="15.8" customHeight="1">
      <c r="A283" s="20" t="s">
        <v>546</v>
      </c>
      <c r="B283" s="20" t="s">
        <v>547</v>
      </c>
      <c r="C283" s="36" t="s">
        <v>600</v>
      </c>
      <c r="D283" s="20" t="s">
        <v>601</v>
      </c>
      <c r="E283" s="21">
        <v>24911</v>
      </c>
      <c r="F283" s="21">
        <v>24911</v>
      </c>
      <c r="G283" s="21">
        <f t="shared" si="21"/>
        <v>49822</v>
      </c>
    </row>
    <row r="284" spans="1:7" ht="15.8" customHeight="1">
      <c r="A284" s="20" t="s">
        <v>546</v>
      </c>
      <c r="B284" s="20" t="s">
        <v>547</v>
      </c>
      <c r="C284" s="36" t="s">
        <v>602</v>
      </c>
      <c r="D284" s="20" t="s">
        <v>603</v>
      </c>
      <c r="E284" s="21">
        <v>24911</v>
      </c>
      <c r="F284" s="21">
        <v>24911</v>
      </c>
      <c r="G284" s="21">
        <f t="shared" si="21"/>
        <v>49822</v>
      </c>
    </row>
    <row r="285" spans="1:7" ht="15.8" customHeight="1">
      <c r="A285" s="20" t="s">
        <v>546</v>
      </c>
      <c r="B285" s="20" t="s">
        <v>547</v>
      </c>
      <c r="C285" s="36" t="s">
        <v>604</v>
      </c>
      <c r="D285" s="20" t="s">
        <v>605</v>
      </c>
      <c r="E285" s="21">
        <v>22482</v>
      </c>
      <c r="F285" s="21">
        <v>22482</v>
      </c>
      <c r="G285" s="21">
        <f t="shared" si="21"/>
        <v>44964</v>
      </c>
    </row>
    <row r="286" spans="1:7" ht="15.8" customHeight="1">
      <c r="A286" s="20" t="s">
        <v>546</v>
      </c>
      <c r="B286" s="20" t="s">
        <v>547</v>
      </c>
      <c r="C286" s="36" t="s">
        <v>606</v>
      </c>
      <c r="D286" s="20" t="s">
        <v>607</v>
      </c>
      <c r="E286" s="21">
        <v>22482</v>
      </c>
      <c r="F286" s="21">
        <v>22482</v>
      </c>
      <c r="G286" s="21">
        <f t="shared" si="21"/>
        <v>44964</v>
      </c>
    </row>
    <row r="287" spans="1:7" ht="15.8" customHeight="1">
      <c r="A287" s="20" t="s">
        <v>546</v>
      </c>
      <c r="B287" s="20" t="s">
        <v>547</v>
      </c>
      <c r="C287" s="36" t="s">
        <v>608</v>
      </c>
      <c r="D287" s="20" t="s">
        <v>609</v>
      </c>
      <c r="E287" s="21">
        <v>22482</v>
      </c>
      <c r="F287" s="21">
        <v>22482</v>
      </c>
      <c r="G287" s="21">
        <f t="shared" si="21"/>
        <v>44964</v>
      </c>
    </row>
    <row r="288" spans="1:7" ht="15.8" customHeight="1">
      <c r="A288" s="20" t="s">
        <v>546</v>
      </c>
      <c r="B288" s="20" t="s">
        <v>547</v>
      </c>
      <c r="C288" s="36" t="s">
        <v>610</v>
      </c>
      <c r="D288" s="20" t="s">
        <v>611</v>
      </c>
      <c r="E288" s="21">
        <v>24911</v>
      </c>
      <c r="F288" s="21">
        <v>24911</v>
      </c>
      <c r="G288" s="21">
        <f t="shared" si="21"/>
        <v>49822</v>
      </c>
    </row>
    <row r="289" spans="1:7" ht="15.8" customHeight="1">
      <c r="A289" s="22" t="s">
        <v>546</v>
      </c>
      <c r="B289" s="27" t="s">
        <v>547</v>
      </c>
      <c r="C289" s="37" t="s">
        <v>612</v>
      </c>
      <c r="D289" s="22" t="s">
        <v>613</v>
      </c>
      <c r="E289" s="23">
        <v>22045.5</v>
      </c>
      <c r="F289" s="21">
        <v>22045.5</v>
      </c>
      <c r="G289" s="21">
        <f t="shared" si="21"/>
        <v>44091</v>
      </c>
    </row>
    <row r="290" spans="1:7" ht="15.8" customHeight="1">
      <c r="A290" s="20" t="s">
        <v>546</v>
      </c>
      <c r="B290" s="20" t="s">
        <v>547</v>
      </c>
      <c r="C290" s="36" t="s">
        <v>614</v>
      </c>
      <c r="D290" s="20" t="s">
        <v>615</v>
      </c>
      <c r="E290" s="21">
        <v>22482</v>
      </c>
      <c r="F290" s="21">
        <v>22482</v>
      </c>
      <c r="G290" s="21">
        <f t="shared" si="21"/>
        <v>44964</v>
      </c>
    </row>
    <row r="291" spans="1:7" ht="15.8" customHeight="1">
      <c r="A291" s="20" t="s">
        <v>546</v>
      </c>
      <c r="B291" s="20" t="s">
        <v>547</v>
      </c>
      <c r="C291" s="36" t="s">
        <v>616</v>
      </c>
      <c r="D291" s="20" t="s">
        <v>617</v>
      </c>
      <c r="E291" s="21">
        <v>24911</v>
      </c>
      <c r="F291" s="21">
        <v>24911</v>
      </c>
      <c r="G291" s="21">
        <f t="shared" si="21"/>
        <v>49822</v>
      </c>
    </row>
    <row r="292" spans="1:7" ht="15.8" customHeight="1">
      <c r="A292" s="20" t="s">
        <v>546</v>
      </c>
      <c r="B292" s="20" t="s">
        <v>547</v>
      </c>
      <c r="C292" s="36" t="s">
        <v>618</v>
      </c>
      <c r="D292" s="20" t="s">
        <v>619</v>
      </c>
      <c r="E292" s="21">
        <v>23097.75</v>
      </c>
      <c r="F292" s="21">
        <v>23097.75</v>
      </c>
      <c r="G292" s="21">
        <f t="shared" si="21"/>
        <v>46195.5</v>
      </c>
    </row>
    <row r="293" spans="1:7" ht="15.8" customHeight="1">
      <c r="A293" s="20" t="s">
        <v>546</v>
      </c>
      <c r="B293" s="20" t="s">
        <v>547</v>
      </c>
      <c r="C293" s="36" t="s">
        <v>620</v>
      </c>
      <c r="D293" s="20" t="s">
        <v>621</v>
      </c>
      <c r="E293" s="21">
        <v>24911</v>
      </c>
      <c r="F293" s="21">
        <v>24911</v>
      </c>
      <c r="G293" s="21">
        <f t="shared" si="21"/>
        <v>49822</v>
      </c>
    </row>
    <row r="294" spans="1:7" ht="15.8" customHeight="1">
      <c r="A294" s="20" t="s">
        <v>546</v>
      </c>
      <c r="B294" s="20" t="s">
        <v>547</v>
      </c>
      <c r="C294" s="36" t="s">
        <v>622</v>
      </c>
      <c r="D294" s="20" t="s">
        <v>623</v>
      </c>
      <c r="E294" s="21">
        <v>22482</v>
      </c>
      <c r="F294" s="21">
        <v>22482</v>
      </c>
      <c r="G294" s="21">
        <f t="shared" si="21"/>
        <v>44964</v>
      </c>
    </row>
    <row r="295" spans="1:7" ht="15.8" customHeight="1">
      <c r="A295" s="20" t="s">
        <v>546</v>
      </c>
      <c r="B295" s="20" t="s">
        <v>547</v>
      </c>
      <c r="C295" s="36" t="s">
        <v>624</v>
      </c>
      <c r="D295" s="20" t="s">
        <v>625</v>
      </c>
      <c r="E295" s="21">
        <v>22045.5</v>
      </c>
      <c r="F295" s="21">
        <v>22045.5</v>
      </c>
      <c r="G295" s="21">
        <f t="shared" si="21"/>
        <v>44091</v>
      </c>
    </row>
    <row r="296" spans="1:7" ht="15.8" customHeight="1">
      <c r="A296" s="20" t="s">
        <v>546</v>
      </c>
      <c r="B296" s="20" t="s">
        <v>547</v>
      </c>
      <c r="C296" s="36" t="s">
        <v>626</v>
      </c>
      <c r="D296" s="20" t="s">
        <v>627</v>
      </c>
      <c r="E296" s="21">
        <v>22045.5</v>
      </c>
      <c r="F296" s="21">
        <v>22045.5</v>
      </c>
      <c r="G296" s="21">
        <f t="shared" si="21"/>
        <v>44091</v>
      </c>
    </row>
    <row r="297" spans="1:7" ht="15.8" customHeight="1">
      <c r="A297" s="20" t="s">
        <v>546</v>
      </c>
      <c r="B297" s="20" t="s">
        <v>547</v>
      </c>
      <c r="C297" s="36" t="s">
        <v>628</v>
      </c>
      <c r="D297" s="20" t="s">
        <v>629</v>
      </c>
      <c r="E297" s="21">
        <v>24911</v>
      </c>
      <c r="F297" s="21">
        <v>24911</v>
      </c>
      <c r="G297" s="21">
        <f t="shared" si="21"/>
        <v>49822</v>
      </c>
    </row>
    <row r="298" spans="1:7" ht="15.8" customHeight="1">
      <c r="A298" s="20" t="s">
        <v>546</v>
      </c>
      <c r="B298" s="20" t="s">
        <v>547</v>
      </c>
      <c r="C298" s="36" t="s">
        <v>630</v>
      </c>
      <c r="D298" s="20" t="s">
        <v>631</v>
      </c>
      <c r="E298" s="21">
        <v>24911</v>
      </c>
      <c r="F298" s="21">
        <v>24911</v>
      </c>
      <c r="G298" s="21">
        <f t="shared" si="21"/>
        <v>49822</v>
      </c>
    </row>
    <row r="299" spans="1:7" ht="15.8" customHeight="1">
      <c r="A299" s="20" t="s">
        <v>546</v>
      </c>
      <c r="B299" s="20" t="s">
        <v>547</v>
      </c>
      <c r="C299" s="36" t="s">
        <v>632</v>
      </c>
      <c r="D299" s="20" t="s">
        <v>633</v>
      </c>
      <c r="E299" s="21">
        <v>22482</v>
      </c>
      <c r="F299" s="21">
        <v>22482</v>
      </c>
      <c r="G299" s="21">
        <f t="shared" si="21"/>
        <v>44964</v>
      </c>
    </row>
    <row r="300" spans="1:7" ht="15.8" customHeight="1">
      <c r="A300" s="20" t="s">
        <v>546</v>
      </c>
      <c r="B300" s="20" t="s">
        <v>547</v>
      </c>
      <c r="C300" s="36" t="s">
        <v>634</v>
      </c>
      <c r="D300" s="20" t="s">
        <v>635</v>
      </c>
      <c r="E300" s="21">
        <v>23097.75</v>
      </c>
      <c r="F300" s="21">
        <v>23097.75</v>
      </c>
      <c r="G300" s="21">
        <f t="shared" si="21"/>
        <v>46195.5</v>
      </c>
    </row>
    <row r="301" spans="1:7" ht="15.8" customHeight="1">
      <c r="A301" s="20" t="s">
        <v>546</v>
      </c>
      <c r="B301" s="20" t="s">
        <v>547</v>
      </c>
      <c r="C301" s="36" t="s">
        <v>636</v>
      </c>
      <c r="D301" s="20" t="s">
        <v>637</v>
      </c>
      <c r="E301" s="21">
        <v>22045.5</v>
      </c>
      <c r="F301" s="21">
        <v>22045.5</v>
      </c>
      <c r="G301" s="21">
        <f t="shared" si="21"/>
        <v>44091</v>
      </c>
    </row>
    <row r="302" spans="1:7" ht="15.8" customHeight="1">
      <c r="A302" s="20" t="s">
        <v>546</v>
      </c>
      <c r="B302" s="20" t="s">
        <v>547</v>
      </c>
      <c r="C302" s="36" t="s">
        <v>638</v>
      </c>
      <c r="D302" s="20" t="s">
        <v>639</v>
      </c>
      <c r="E302" s="21">
        <v>22482</v>
      </c>
      <c r="F302" s="21">
        <v>22482</v>
      </c>
      <c r="G302" s="21">
        <f t="shared" si="21"/>
        <v>44964</v>
      </c>
    </row>
    <row r="303" spans="1:7" ht="15.8" customHeight="1">
      <c r="A303" s="20" t="s">
        <v>546</v>
      </c>
      <c r="B303" s="20" t="s">
        <v>547</v>
      </c>
      <c r="C303" s="36" t="s">
        <v>640</v>
      </c>
      <c r="D303" s="20" t="s">
        <v>641</v>
      </c>
      <c r="E303" s="21">
        <v>22482</v>
      </c>
      <c r="F303" s="21">
        <v>22482</v>
      </c>
      <c r="G303" s="21">
        <f t="shared" si="21"/>
        <v>44964</v>
      </c>
    </row>
    <row r="304" spans="1:7" ht="15.8" customHeight="1">
      <c r="A304" s="20" t="s">
        <v>546</v>
      </c>
      <c r="B304" s="20" t="s">
        <v>547</v>
      </c>
      <c r="C304" s="36" t="s">
        <v>642</v>
      </c>
      <c r="D304" s="20" t="s">
        <v>643</v>
      </c>
      <c r="E304" s="21">
        <v>22482</v>
      </c>
      <c r="F304" s="21">
        <v>22482</v>
      </c>
      <c r="G304" s="21">
        <f t="shared" si="21"/>
        <v>44964</v>
      </c>
    </row>
    <row r="305" spans="1:7" ht="15.8" customHeight="1">
      <c r="A305" s="20" t="s">
        <v>546</v>
      </c>
      <c r="B305" s="20" t="s">
        <v>547</v>
      </c>
      <c r="C305" s="36" t="s">
        <v>644</v>
      </c>
      <c r="D305" s="20" t="s">
        <v>645</v>
      </c>
      <c r="E305" s="21">
        <v>22482</v>
      </c>
      <c r="F305" s="21">
        <v>22482</v>
      </c>
      <c r="G305" s="21">
        <f t="shared" si="21"/>
        <v>44964</v>
      </c>
    </row>
    <row r="306" spans="1:7" ht="15.8" customHeight="1">
      <c r="A306" s="20" t="s">
        <v>546</v>
      </c>
      <c r="B306" s="20" t="s">
        <v>547</v>
      </c>
      <c r="C306" s="36" t="s">
        <v>646</v>
      </c>
      <c r="D306" s="20" t="s">
        <v>647</v>
      </c>
      <c r="E306" s="21">
        <v>22045.5</v>
      </c>
      <c r="F306" s="21">
        <v>22045.5</v>
      </c>
      <c r="G306" s="21">
        <f t="shared" si="21"/>
        <v>44091</v>
      </c>
    </row>
    <row r="307" spans="1:7" ht="15.8" customHeight="1">
      <c r="A307" s="20" t="s">
        <v>546</v>
      </c>
      <c r="B307" s="20" t="s">
        <v>547</v>
      </c>
      <c r="C307" s="36" t="s">
        <v>648</v>
      </c>
      <c r="D307" s="20" t="s">
        <v>649</v>
      </c>
      <c r="E307" s="21">
        <v>24911</v>
      </c>
      <c r="F307" s="21">
        <v>24911</v>
      </c>
      <c r="G307" s="21">
        <f t="shared" si="21"/>
        <v>49822</v>
      </c>
    </row>
    <row r="308" spans="1:7" ht="15.8" customHeight="1">
      <c r="A308" s="20" t="s">
        <v>546</v>
      </c>
      <c r="B308" s="20" t="s">
        <v>547</v>
      </c>
      <c r="C308" s="36" t="s">
        <v>650</v>
      </c>
      <c r="D308" s="20" t="s">
        <v>651</v>
      </c>
      <c r="E308" s="21">
        <v>24911</v>
      </c>
      <c r="F308" s="21">
        <v>24911</v>
      </c>
      <c r="G308" s="21">
        <f t="shared" si="21"/>
        <v>49822</v>
      </c>
    </row>
    <row r="309" spans="1:7" ht="15.8" customHeight="1">
      <c r="A309" s="20" t="s">
        <v>546</v>
      </c>
      <c r="B309" s="20" t="s">
        <v>547</v>
      </c>
      <c r="C309" s="36" t="s">
        <v>652</v>
      </c>
      <c r="D309" s="20" t="s">
        <v>653</v>
      </c>
      <c r="E309" s="21">
        <v>22482</v>
      </c>
      <c r="F309" s="21">
        <v>22482</v>
      </c>
      <c r="G309" s="21">
        <f t="shared" si="21"/>
        <v>44964</v>
      </c>
    </row>
    <row r="310" spans="1:7" ht="15.8" customHeight="1">
      <c r="A310" s="20" t="s">
        <v>546</v>
      </c>
      <c r="B310" s="20" t="s">
        <v>547</v>
      </c>
      <c r="C310" s="36" t="s">
        <v>654</v>
      </c>
      <c r="D310" s="20" t="s">
        <v>655</v>
      </c>
      <c r="E310" s="21">
        <v>24911</v>
      </c>
      <c r="F310" s="21">
        <v>24911</v>
      </c>
      <c r="G310" s="21">
        <f t="shared" si="21"/>
        <v>49822</v>
      </c>
    </row>
    <row r="311" spans="1:7" ht="15.8" customHeight="1">
      <c r="A311" s="20" t="s">
        <v>546</v>
      </c>
      <c r="B311" s="20" t="s">
        <v>547</v>
      </c>
      <c r="C311" s="36" t="s">
        <v>656</v>
      </c>
      <c r="D311" s="20" t="s">
        <v>657</v>
      </c>
      <c r="E311" s="21">
        <v>22045.5</v>
      </c>
      <c r="F311" s="21">
        <v>22045.5</v>
      </c>
      <c r="G311" s="21">
        <f t="shared" si="21"/>
        <v>44091</v>
      </c>
    </row>
    <row r="312" spans="1:7" ht="15.8" customHeight="1">
      <c r="A312" s="20" t="s">
        <v>546</v>
      </c>
      <c r="B312" s="20" t="s">
        <v>547</v>
      </c>
      <c r="C312" s="36" t="s">
        <v>658</v>
      </c>
      <c r="D312" s="20" t="s">
        <v>659</v>
      </c>
      <c r="E312" s="21">
        <v>24911</v>
      </c>
      <c r="F312" s="21">
        <v>24911</v>
      </c>
      <c r="G312" s="21">
        <f t="shared" si="21"/>
        <v>49822</v>
      </c>
    </row>
    <row r="313" spans="1:7" ht="15.8" customHeight="1">
      <c r="A313" s="20" t="s">
        <v>546</v>
      </c>
      <c r="B313" s="20" t="s">
        <v>547</v>
      </c>
      <c r="C313" s="36" t="s">
        <v>660</v>
      </c>
      <c r="D313" s="20" t="s">
        <v>661</v>
      </c>
      <c r="E313" s="21">
        <v>22045.5</v>
      </c>
      <c r="F313" s="21">
        <v>22045.5</v>
      </c>
      <c r="G313" s="21">
        <f t="shared" si="21"/>
        <v>44091</v>
      </c>
    </row>
    <row r="314" spans="1:7" ht="15.8" customHeight="1">
      <c r="A314" s="20" t="s">
        <v>546</v>
      </c>
      <c r="B314" s="20" t="s">
        <v>547</v>
      </c>
      <c r="C314" s="36" t="s">
        <v>662</v>
      </c>
      <c r="D314" s="20" t="s">
        <v>663</v>
      </c>
      <c r="E314" s="21">
        <v>22482</v>
      </c>
      <c r="F314" s="21">
        <v>22482</v>
      </c>
      <c r="G314" s="21">
        <f t="shared" si="21"/>
        <v>44964</v>
      </c>
    </row>
    <row r="315" spans="1:7" ht="15.8" customHeight="1">
      <c r="A315" s="20" t="s">
        <v>546</v>
      </c>
      <c r="B315" s="20" t="s">
        <v>547</v>
      </c>
      <c r="C315" s="36" t="s">
        <v>664</v>
      </c>
      <c r="D315" s="20" t="s">
        <v>665</v>
      </c>
      <c r="E315" s="21">
        <v>20000</v>
      </c>
      <c r="F315" s="21">
        <v>20000</v>
      </c>
      <c r="G315" s="21">
        <f t="shared" si="21"/>
        <v>40000</v>
      </c>
    </row>
    <row r="316" spans="1:7" ht="15.8" customHeight="1">
      <c r="A316" s="20" t="s">
        <v>546</v>
      </c>
      <c r="B316" s="20" t="s">
        <v>547</v>
      </c>
      <c r="C316" s="36" t="s">
        <v>666</v>
      </c>
      <c r="D316" s="20" t="s">
        <v>667</v>
      </c>
      <c r="E316" s="21">
        <v>24911</v>
      </c>
      <c r="F316" s="21">
        <v>24911</v>
      </c>
      <c r="G316" s="21">
        <f t="shared" si="21"/>
        <v>49822</v>
      </c>
    </row>
    <row r="317" spans="1:7" ht="15.8" customHeight="1">
      <c r="A317" s="20" t="s">
        <v>546</v>
      </c>
      <c r="B317" s="20" t="s">
        <v>547</v>
      </c>
      <c r="C317" s="36" t="s">
        <v>668</v>
      </c>
      <c r="D317" s="20" t="s">
        <v>669</v>
      </c>
      <c r="E317" s="21">
        <v>24911</v>
      </c>
      <c r="F317" s="21">
        <v>24911</v>
      </c>
      <c r="G317" s="21">
        <f t="shared" si="21"/>
        <v>49822</v>
      </c>
    </row>
    <row r="318" spans="1:7" ht="15.8" customHeight="1">
      <c r="A318" s="20" t="s">
        <v>546</v>
      </c>
      <c r="B318" s="20" t="s">
        <v>547</v>
      </c>
      <c r="C318" s="36" t="s">
        <v>670</v>
      </c>
      <c r="D318" s="20" t="s">
        <v>671</v>
      </c>
      <c r="E318" s="21">
        <v>22482</v>
      </c>
      <c r="F318" s="21">
        <v>22482</v>
      </c>
      <c r="G318" s="21">
        <f t="shared" si="21"/>
        <v>44964</v>
      </c>
    </row>
    <row r="319" spans="1:7" ht="15.8" customHeight="1">
      <c r="A319" s="20" t="s">
        <v>546</v>
      </c>
      <c r="B319" s="20" t="s">
        <v>547</v>
      </c>
      <c r="C319" s="36" t="s">
        <v>672</v>
      </c>
      <c r="D319" s="20" t="s">
        <v>673</v>
      </c>
      <c r="E319" s="21">
        <v>22482</v>
      </c>
      <c r="F319" s="21">
        <v>22482</v>
      </c>
      <c r="G319" s="21">
        <f t="shared" si="21"/>
        <v>44964</v>
      </c>
    </row>
    <row r="320" spans="1:7" ht="15.8" customHeight="1">
      <c r="A320" s="20" t="s">
        <v>546</v>
      </c>
      <c r="B320" s="20" t="s">
        <v>547</v>
      </c>
      <c r="C320" s="36" t="s">
        <v>674</v>
      </c>
      <c r="D320" s="20" t="s">
        <v>675</v>
      </c>
      <c r="E320" s="21">
        <v>22482</v>
      </c>
      <c r="F320" s="21">
        <v>22482</v>
      </c>
      <c r="G320" s="21">
        <f t="shared" si="21"/>
        <v>44964</v>
      </c>
    </row>
    <row r="321" spans="1:7" ht="15.8" customHeight="1">
      <c r="A321" s="20" t="s">
        <v>546</v>
      </c>
      <c r="B321" s="20" t="s">
        <v>547</v>
      </c>
      <c r="C321" s="36" t="s">
        <v>676</v>
      </c>
      <c r="D321" s="20" t="s">
        <v>677</v>
      </c>
      <c r="E321" s="21">
        <v>24911</v>
      </c>
      <c r="F321" s="21">
        <v>24911</v>
      </c>
      <c r="G321" s="21">
        <f t="shared" si="21"/>
        <v>49822</v>
      </c>
    </row>
    <row r="322" spans="1:7" ht="15.8" customHeight="1">
      <c r="A322" s="20" t="s">
        <v>546</v>
      </c>
      <c r="B322" s="20" t="s">
        <v>547</v>
      </c>
      <c r="C322" s="36" t="s">
        <v>678</v>
      </c>
      <c r="D322" s="20" t="s">
        <v>679</v>
      </c>
      <c r="E322" s="21">
        <v>22482</v>
      </c>
      <c r="F322" s="21">
        <v>22482</v>
      </c>
      <c r="G322" s="21">
        <f t="shared" si="21"/>
        <v>44964</v>
      </c>
    </row>
    <row r="323" spans="1:7" ht="15.8" customHeight="1">
      <c r="A323" s="20" t="s">
        <v>546</v>
      </c>
      <c r="B323" s="20" t="s">
        <v>547</v>
      </c>
      <c r="C323" s="36" t="s">
        <v>680</v>
      </c>
      <c r="D323" s="20" t="s">
        <v>681</v>
      </c>
      <c r="E323" s="21">
        <v>22482</v>
      </c>
      <c r="F323" s="21">
        <v>22482</v>
      </c>
      <c r="G323" s="21">
        <f t="shared" si="21"/>
        <v>44964</v>
      </c>
    </row>
    <row r="324" spans="1:7" ht="15.8" customHeight="1">
      <c r="A324" s="20" t="s">
        <v>546</v>
      </c>
      <c r="B324" s="20" t="s">
        <v>547</v>
      </c>
      <c r="C324" s="36" t="s">
        <v>682</v>
      </c>
      <c r="D324" s="20" t="s">
        <v>683</v>
      </c>
      <c r="E324" s="21">
        <v>22045.5</v>
      </c>
      <c r="F324" s="21">
        <v>22045.5</v>
      </c>
      <c r="G324" s="21">
        <f t="shared" si="21"/>
        <v>44091</v>
      </c>
    </row>
    <row r="325" spans="1:7" ht="15.8" customHeight="1">
      <c r="A325" s="20" t="s">
        <v>546</v>
      </c>
      <c r="B325" s="20" t="s">
        <v>547</v>
      </c>
      <c r="C325" s="36" t="s">
        <v>684</v>
      </c>
      <c r="D325" s="20" t="s">
        <v>685</v>
      </c>
      <c r="E325" s="21">
        <v>23097.75</v>
      </c>
      <c r="F325" s="21">
        <v>23097.75</v>
      </c>
      <c r="G325" s="21">
        <f t="shared" si="21"/>
        <v>46195.5</v>
      </c>
    </row>
    <row r="326" spans="1:7" ht="15.8" customHeight="1">
      <c r="A326" s="20" t="s">
        <v>546</v>
      </c>
      <c r="B326" s="20" t="s">
        <v>547</v>
      </c>
      <c r="C326" s="36" t="s">
        <v>686</v>
      </c>
      <c r="D326" s="20" t="s">
        <v>687</v>
      </c>
      <c r="E326" s="21">
        <v>23097.75</v>
      </c>
      <c r="F326" s="21">
        <v>23097.75</v>
      </c>
      <c r="G326" s="21">
        <f t="shared" si="21"/>
        <v>46195.5</v>
      </c>
    </row>
    <row r="327" spans="1:7" ht="15.8" customHeight="1">
      <c r="A327" s="20" t="s">
        <v>546</v>
      </c>
      <c r="B327" s="20" t="s">
        <v>547</v>
      </c>
      <c r="C327" s="36" t="s">
        <v>688</v>
      </c>
      <c r="D327" s="20" t="s">
        <v>689</v>
      </c>
      <c r="E327" s="21">
        <v>24911</v>
      </c>
      <c r="F327" s="21">
        <v>24911</v>
      </c>
      <c r="G327" s="21">
        <f t="shared" si="21"/>
        <v>49822</v>
      </c>
    </row>
    <row r="328" spans="1:7" ht="15.8" customHeight="1">
      <c r="A328" s="20" t="s">
        <v>546</v>
      </c>
      <c r="B328" s="20" t="s">
        <v>547</v>
      </c>
      <c r="C328" s="36" t="s">
        <v>690</v>
      </c>
      <c r="D328" s="20" t="s">
        <v>691</v>
      </c>
      <c r="E328" s="21">
        <v>23097.75</v>
      </c>
      <c r="F328" s="21">
        <v>23097.75</v>
      </c>
      <c r="G328" s="21">
        <f t="shared" si="21"/>
        <v>46195.5</v>
      </c>
    </row>
    <row r="329" spans="1:7" ht="15.8" customHeight="1">
      <c r="A329" s="20" t="s">
        <v>546</v>
      </c>
      <c r="B329" s="20" t="s">
        <v>547</v>
      </c>
      <c r="C329" s="36" t="s">
        <v>692</v>
      </c>
      <c r="D329" s="20" t="s">
        <v>693</v>
      </c>
      <c r="E329" s="21">
        <v>24911</v>
      </c>
      <c r="F329" s="21">
        <v>24911</v>
      </c>
      <c r="G329" s="21">
        <f t="shared" si="21"/>
        <v>49822</v>
      </c>
    </row>
    <row r="330" spans="1:7" ht="15.8" customHeight="1">
      <c r="A330" s="20" t="s">
        <v>546</v>
      </c>
      <c r="B330" s="20" t="s">
        <v>547</v>
      </c>
      <c r="C330" s="36" t="s">
        <v>694</v>
      </c>
      <c r="D330" s="20" t="s">
        <v>695</v>
      </c>
      <c r="E330" s="21">
        <v>23097.75</v>
      </c>
      <c r="F330" s="21">
        <v>23097.75</v>
      </c>
      <c r="G330" s="21">
        <f t="shared" si="21"/>
        <v>46195.5</v>
      </c>
    </row>
    <row r="331" spans="1:7" ht="15.8" customHeight="1">
      <c r="A331" s="20" t="s">
        <v>546</v>
      </c>
      <c r="B331" s="20" t="s">
        <v>547</v>
      </c>
      <c r="C331" s="36" t="s">
        <v>696</v>
      </c>
      <c r="D331" s="20" t="s">
        <v>697</v>
      </c>
      <c r="E331" s="21">
        <v>22045.5</v>
      </c>
      <c r="F331" s="21">
        <v>22045.5</v>
      </c>
      <c r="G331" s="21">
        <f t="shared" si="21"/>
        <v>44091</v>
      </c>
    </row>
    <row r="332" spans="1:7" ht="15.8" customHeight="1">
      <c r="A332" s="20" t="s">
        <v>546</v>
      </c>
      <c r="B332" s="20" t="s">
        <v>547</v>
      </c>
      <c r="C332" s="36" t="s">
        <v>698</v>
      </c>
      <c r="D332" s="20" t="s">
        <v>699</v>
      </c>
      <c r="E332" s="21">
        <v>22482</v>
      </c>
      <c r="F332" s="21">
        <v>22482</v>
      </c>
      <c r="G332" s="21">
        <f t="shared" si="21"/>
        <v>44964</v>
      </c>
    </row>
    <row r="333" spans="1:7" ht="15.8" customHeight="1">
      <c r="A333" s="20" t="s">
        <v>546</v>
      </c>
      <c r="B333" s="20" t="s">
        <v>547</v>
      </c>
      <c r="C333" s="36" t="s">
        <v>700</v>
      </c>
      <c r="D333" s="20" t="s">
        <v>701</v>
      </c>
      <c r="E333" s="21">
        <v>24911</v>
      </c>
      <c r="F333" s="21">
        <v>24911</v>
      </c>
      <c r="G333" s="21">
        <f t="shared" si="21"/>
        <v>49822</v>
      </c>
    </row>
    <row r="334" spans="1:7" ht="15.8" customHeight="1">
      <c r="A334" s="20" t="s">
        <v>546</v>
      </c>
      <c r="B334" s="20" t="s">
        <v>547</v>
      </c>
      <c r="C334" s="36" t="s">
        <v>702</v>
      </c>
      <c r="D334" s="20" t="s">
        <v>703</v>
      </c>
      <c r="E334" s="21">
        <v>22482</v>
      </c>
      <c r="F334" s="21">
        <v>22482</v>
      </c>
      <c r="G334" s="21">
        <f t="shared" si="21"/>
        <v>44964</v>
      </c>
    </row>
    <row r="335" spans="1:7" ht="15.8" customHeight="1">
      <c r="A335" s="20" t="s">
        <v>546</v>
      </c>
      <c r="B335" s="20" t="s">
        <v>547</v>
      </c>
      <c r="C335" s="36" t="s">
        <v>704</v>
      </c>
      <c r="D335" s="20" t="s">
        <v>705</v>
      </c>
      <c r="E335" s="21">
        <v>22045.5</v>
      </c>
      <c r="F335" s="21">
        <v>22045.5</v>
      </c>
      <c r="G335" s="21">
        <f t="shared" si="21"/>
        <v>44091</v>
      </c>
    </row>
    <row r="336" spans="1:7" ht="15.8" customHeight="1">
      <c r="A336" s="20" t="s">
        <v>546</v>
      </c>
      <c r="B336" s="20" t="s">
        <v>547</v>
      </c>
      <c r="C336" s="36" t="s">
        <v>706</v>
      </c>
      <c r="D336" s="20" t="s">
        <v>707</v>
      </c>
      <c r="E336" s="21">
        <v>23097.75</v>
      </c>
      <c r="F336" s="21">
        <v>23097.75</v>
      </c>
      <c r="G336" s="21">
        <f t="shared" si="21"/>
        <v>46195.5</v>
      </c>
    </row>
    <row r="337" spans="1:7" ht="15.8" customHeight="1">
      <c r="A337" s="20" t="s">
        <v>546</v>
      </c>
      <c r="B337" s="20" t="s">
        <v>547</v>
      </c>
      <c r="C337" s="36" t="s">
        <v>708</v>
      </c>
      <c r="D337" s="20" t="s">
        <v>709</v>
      </c>
      <c r="E337" s="21">
        <v>23097.75</v>
      </c>
      <c r="F337" s="21">
        <v>23097.75</v>
      </c>
      <c r="G337" s="21">
        <f t="shared" si="21"/>
        <v>46195.5</v>
      </c>
    </row>
    <row r="338" spans="1:7" ht="15.8" customHeight="1">
      <c r="A338" s="20" t="s">
        <v>546</v>
      </c>
      <c r="B338" s="20" t="s">
        <v>547</v>
      </c>
      <c r="C338" s="36" t="s">
        <v>710</v>
      </c>
      <c r="D338" s="20" t="s">
        <v>711</v>
      </c>
      <c r="E338" s="21">
        <v>22482</v>
      </c>
      <c r="F338" s="21">
        <v>22482</v>
      </c>
      <c r="G338" s="21">
        <f t="shared" si="21"/>
        <v>44964</v>
      </c>
    </row>
    <row r="339" spans="1:7" ht="15.8" customHeight="1">
      <c r="A339" s="20" t="s">
        <v>546</v>
      </c>
      <c r="B339" s="20" t="s">
        <v>547</v>
      </c>
      <c r="C339" s="36" t="s">
        <v>712</v>
      </c>
      <c r="D339" s="20" t="s">
        <v>713</v>
      </c>
      <c r="E339" s="21">
        <v>23097.75</v>
      </c>
      <c r="F339" s="21">
        <v>23097.75</v>
      </c>
      <c r="G339" s="21">
        <f t="shared" si="21"/>
        <v>46195.5</v>
      </c>
    </row>
    <row r="340" spans="1:7" ht="15.8" customHeight="1">
      <c r="A340" s="20" t="s">
        <v>546</v>
      </c>
      <c r="B340" s="20" t="s">
        <v>547</v>
      </c>
      <c r="C340" s="36" t="s">
        <v>714</v>
      </c>
      <c r="D340" s="20" t="s">
        <v>715</v>
      </c>
      <c r="E340" s="21">
        <v>23097.75</v>
      </c>
      <c r="F340" s="21">
        <v>23097.75</v>
      </c>
      <c r="G340" s="21">
        <f t="shared" si="21"/>
        <v>46195.5</v>
      </c>
    </row>
    <row r="341" spans="1:7" ht="15.8" customHeight="1">
      <c r="A341" s="20" t="s">
        <v>546</v>
      </c>
      <c r="B341" s="20" t="s">
        <v>547</v>
      </c>
      <c r="C341" s="36" t="s">
        <v>716</v>
      </c>
      <c r="D341" s="20" t="s">
        <v>717</v>
      </c>
      <c r="E341" s="21">
        <v>22482</v>
      </c>
      <c r="F341" s="21">
        <v>22482</v>
      </c>
      <c r="G341" s="21">
        <f t="shared" si="21"/>
        <v>44964</v>
      </c>
    </row>
    <row r="342" spans="1:7" ht="15.8" customHeight="1">
      <c r="A342" s="20" t="s">
        <v>546</v>
      </c>
      <c r="B342" s="20" t="s">
        <v>547</v>
      </c>
      <c r="C342" s="36" t="s">
        <v>718</v>
      </c>
      <c r="D342" s="20" t="s">
        <v>719</v>
      </c>
      <c r="E342" s="21">
        <v>22482</v>
      </c>
      <c r="F342" s="21">
        <v>22482</v>
      </c>
      <c r="G342" s="21">
        <f t="shared" si="21"/>
        <v>44964</v>
      </c>
    </row>
    <row r="343" spans="1:7" ht="15.8" customHeight="1">
      <c r="A343" s="20" t="s">
        <v>546</v>
      </c>
      <c r="B343" s="20" t="s">
        <v>547</v>
      </c>
      <c r="C343" s="36" t="s">
        <v>720</v>
      </c>
      <c r="D343" s="20" t="s">
        <v>721</v>
      </c>
      <c r="E343" s="21">
        <v>22482</v>
      </c>
      <c r="F343" s="21">
        <v>22482</v>
      </c>
      <c r="G343" s="21">
        <f t="shared" si="21"/>
        <v>44964</v>
      </c>
    </row>
    <row r="344" spans="1:7" ht="15.8" customHeight="1">
      <c r="A344" s="20" t="s">
        <v>546</v>
      </c>
      <c r="B344" s="20" t="s">
        <v>547</v>
      </c>
      <c r="C344" s="36" t="s">
        <v>722</v>
      </c>
      <c r="D344" s="20" t="s">
        <v>723</v>
      </c>
      <c r="E344" s="21">
        <v>24911</v>
      </c>
      <c r="F344" s="21">
        <v>24911</v>
      </c>
      <c r="G344" s="21">
        <f t="shared" si="21"/>
        <v>49822</v>
      </c>
    </row>
    <row r="345" spans="1:7" ht="15.8" customHeight="1">
      <c r="A345" s="20" t="s">
        <v>546</v>
      </c>
      <c r="B345" s="20" t="s">
        <v>547</v>
      </c>
      <c r="C345" s="36" t="s">
        <v>724</v>
      </c>
      <c r="D345" s="20" t="s">
        <v>725</v>
      </c>
      <c r="E345" s="21">
        <v>22482</v>
      </c>
      <c r="F345" s="21">
        <v>22482</v>
      </c>
      <c r="G345" s="21">
        <f t="shared" si="21"/>
        <v>44964</v>
      </c>
    </row>
    <row r="346" spans="1:7" ht="15.8" customHeight="1">
      <c r="A346" s="20" t="s">
        <v>546</v>
      </c>
      <c r="B346" s="20" t="s">
        <v>547</v>
      </c>
      <c r="C346" s="36" t="s">
        <v>726</v>
      </c>
      <c r="D346" s="20" t="s">
        <v>727</v>
      </c>
      <c r="E346" s="21">
        <v>23097.75</v>
      </c>
      <c r="F346" s="21">
        <v>23097.75</v>
      </c>
      <c r="G346" s="21">
        <f t="shared" si="21"/>
        <v>46195.5</v>
      </c>
    </row>
    <row r="347" spans="1:7" ht="15.8" customHeight="1">
      <c r="A347" s="20" t="s">
        <v>546</v>
      </c>
      <c r="B347" s="20" t="s">
        <v>547</v>
      </c>
      <c r="C347" s="36" t="s">
        <v>728</v>
      </c>
      <c r="D347" s="20" t="s">
        <v>729</v>
      </c>
      <c r="E347" s="21">
        <v>20000</v>
      </c>
      <c r="F347" s="21">
        <v>20000</v>
      </c>
      <c r="G347" s="21">
        <f t="shared" si="21"/>
        <v>40000</v>
      </c>
    </row>
    <row r="348" spans="1:7" ht="15.8" customHeight="1">
      <c r="A348" s="20" t="s">
        <v>546</v>
      </c>
      <c r="B348" s="20" t="s">
        <v>547</v>
      </c>
      <c r="C348" s="36" t="s">
        <v>730</v>
      </c>
      <c r="D348" s="20" t="s">
        <v>731</v>
      </c>
      <c r="E348" s="21">
        <v>22482</v>
      </c>
      <c r="F348" s="21">
        <v>22482</v>
      </c>
      <c r="G348" s="21">
        <f t="shared" si="21"/>
        <v>44964</v>
      </c>
    </row>
    <row r="349" spans="1:7" ht="15.8" customHeight="1">
      <c r="A349" s="20" t="s">
        <v>546</v>
      </c>
      <c r="B349" s="20" t="s">
        <v>547</v>
      </c>
      <c r="C349" s="36" t="s">
        <v>732</v>
      </c>
      <c r="D349" s="20" t="s">
        <v>733</v>
      </c>
      <c r="E349" s="21">
        <v>22482</v>
      </c>
      <c r="F349" s="21">
        <v>22482</v>
      </c>
      <c r="G349" s="21">
        <f t="shared" si="21"/>
        <v>44964</v>
      </c>
    </row>
    <row r="350" spans="1:7" ht="15.8" customHeight="1">
      <c r="A350" s="20" t="s">
        <v>546</v>
      </c>
      <c r="B350" s="20" t="s">
        <v>547</v>
      </c>
      <c r="C350" s="36" t="s">
        <v>734</v>
      </c>
      <c r="D350" s="20" t="s">
        <v>735</v>
      </c>
      <c r="E350" s="21">
        <v>23097.75</v>
      </c>
      <c r="F350" s="21">
        <v>23097.75</v>
      </c>
      <c r="G350" s="21">
        <f t="shared" si="21"/>
        <v>46195.5</v>
      </c>
    </row>
    <row r="351" spans="1:7" ht="15.8" customHeight="1">
      <c r="A351" s="20" t="s">
        <v>546</v>
      </c>
      <c r="B351" s="20" t="s">
        <v>547</v>
      </c>
      <c r="C351" s="36" t="s">
        <v>736</v>
      </c>
      <c r="D351" s="20" t="s">
        <v>737</v>
      </c>
      <c r="E351" s="21">
        <v>23097.75</v>
      </c>
      <c r="F351" s="21">
        <v>23097.75</v>
      </c>
      <c r="G351" s="21">
        <f t="shared" si="21"/>
        <v>46195.5</v>
      </c>
    </row>
    <row r="352" spans="1:7" ht="15.8" customHeight="1">
      <c r="A352" s="20" t="s">
        <v>546</v>
      </c>
      <c r="B352" s="20" t="s">
        <v>547</v>
      </c>
      <c r="C352" s="36" t="s">
        <v>738</v>
      </c>
      <c r="D352" s="20" t="s">
        <v>739</v>
      </c>
      <c r="E352" s="21">
        <v>22482</v>
      </c>
      <c r="F352" s="21">
        <v>22482</v>
      </c>
      <c r="G352" s="21">
        <f t="shared" si="21"/>
        <v>44964</v>
      </c>
    </row>
    <row r="353" spans="1:7" ht="15.8" customHeight="1">
      <c r="A353" s="20" t="s">
        <v>546</v>
      </c>
      <c r="B353" s="20" t="s">
        <v>547</v>
      </c>
      <c r="C353" s="36" t="s">
        <v>740</v>
      </c>
      <c r="D353" s="20" t="s">
        <v>741</v>
      </c>
      <c r="E353" s="21">
        <v>20000</v>
      </c>
      <c r="F353" s="21">
        <v>20000</v>
      </c>
      <c r="G353" s="21">
        <f t="shared" si="21"/>
        <v>40000</v>
      </c>
    </row>
    <row r="354" spans="1:7" ht="15.8" customHeight="1">
      <c r="A354" s="20" t="s">
        <v>546</v>
      </c>
      <c r="B354" s="20" t="s">
        <v>547</v>
      </c>
      <c r="C354" s="36" t="s">
        <v>742</v>
      </c>
      <c r="D354" s="20" t="s">
        <v>743</v>
      </c>
      <c r="E354" s="21">
        <v>22045.5</v>
      </c>
      <c r="F354" s="21">
        <v>22045.5</v>
      </c>
      <c r="G354" s="21">
        <f t="shared" si="21"/>
        <v>44091</v>
      </c>
    </row>
    <row r="355" spans="1:7" ht="15.8" customHeight="1">
      <c r="A355" s="20" t="s">
        <v>546</v>
      </c>
      <c r="B355" s="20" t="s">
        <v>547</v>
      </c>
      <c r="C355" s="36" t="s">
        <v>744</v>
      </c>
      <c r="D355" s="20" t="s">
        <v>745</v>
      </c>
      <c r="E355" s="21">
        <v>24911</v>
      </c>
      <c r="F355" s="21">
        <v>24911</v>
      </c>
      <c r="G355" s="21">
        <f t="shared" si="21"/>
        <v>49822</v>
      </c>
    </row>
    <row r="356" spans="1:7" ht="15.8" customHeight="1">
      <c r="A356" s="20" t="s">
        <v>546</v>
      </c>
      <c r="B356" s="20" t="s">
        <v>547</v>
      </c>
      <c r="C356" s="36" t="s">
        <v>746</v>
      </c>
      <c r="D356" s="20" t="s">
        <v>747</v>
      </c>
      <c r="E356" s="21">
        <v>22482</v>
      </c>
      <c r="F356" s="21">
        <v>22482</v>
      </c>
      <c r="G356" s="21">
        <f t="shared" si="21"/>
        <v>44964</v>
      </c>
    </row>
    <row r="357" spans="1:7" ht="15.8" customHeight="1">
      <c r="A357" s="20" t="s">
        <v>546</v>
      </c>
      <c r="B357" s="20" t="s">
        <v>547</v>
      </c>
      <c r="C357" s="36" t="s">
        <v>748</v>
      </c>
      <c r="D357" s="20" t="s">
        <v>749</v>
      </c>
      <c r="E357" s="21">
        <v>22045.5</v>
      </c>
      <c r="F357" s="21">
        <v>22045.5</v>
      </c>
      <c r="G357" s="21">
        <f t="shared" si="21"/>
        <v>44091</v>
      </c>
    </row>
    <row r="358" spans="1:7" ht="15.8" customHeight="1">
      <c r="A358" s="20" t="s">
        <v>546</v>
      </c>
      <c r="B358" s="20" t="s">
        <v>547</v>
      </c>
      <c r="C358" s="36" t="s">
        <v>750</v>
      </c>
      <c r="D358" s="20" t="s">
        <v>751</v>
      </c>
      <c r="E358" s="21">
        <v>22482</v>
      </c>
      <c r="F358" s="21">
        <v>22482</v>
      </c>
      <c r="G358" s="21">
        <f t="shared" si="21"/>
        <v>44964</v>
      </c>
    </row>
    <row r="359" spans="1:7" ht="15.8" customHeight="1">
      <c r="A359" s="20" t="s">
        <v>546</v>
      </c>
      <c r="B359" s="20" t="s">
        <v>547</v>
      </c>
      <c r="C359" s="36" t="s">
        <v>752</v>
      </c>
      <c r="D359" s="20" t="s">
        <v>753</v>
      </c>
      <c r="E359" s="21">
        <v>22482</v>
      </c>
      <c r="F359" s="21">
        <v>22482</v>
      </c>
      <c r="G359" s="21">
        <f t="shared" si="21"/>
        <v>44964</v>
      </c>
    </row>
    <row r="360" spans="1:7" ht="15.8" customHeight="1">
      <c r="A360" s="20" t="s">
        <v>546</v>
      </c>
      <c r="B360" s="20" t="s">
        <v>547</v>
      </c>
      <c r="C360" s="36" t="s">
        <v>754</v>
      </c>
      <c r="D360" s="20" t="s">
        <v>755</v>
      </c>
      <c r="E360" s="21">
        <v>22482</v>
      </c>
      <c r="F360" s="21">
        <v>22482</v>
      </c>
      <c r="G360" s="21">
        <f t="shared" si="21"/>
        <v>44964</v>
      </c>
    </row>
    <row r="361" spans="1:7" ht="15.8" customHeight="1">
      <c r="A361" s="20" t="s">
        <v>546</v>
      </c>
      <c r="B361" s="20" t="s">
        <v>547</v>
      </c>
      <c r="C361" s="36" t="s">
        <v>756</v>
      </c>
      <c r="D361" s="20" t="s">
        <v>757</v>
      </c>
      <c r="E361" s="21">
        <v>20000</v>
      </c>
      <c r="F361" s="21">
        <v>20000</v>
      </c>
      <c r="G361" s="21">
        <f t="shared" si="21"/>
        <v>40000</v>
      </c>
    </row>
    <row r="362" spans="1:7" ht="15.8" customHeight="1">
      <c r="A362" s="20" t="s">
        <v>546</v>
      </c>
      <c r="B362" s="20" t="s">
        <v>547</v>
      </c>
      <c r="C362" s="36" t="s">
        <v>758</v>
      </c>
      <c r="D362" s="20" t="s">
        <v>759</v>
      </c>
      <c r="E362" s="21">
        <v>22045.5</v>
      </c>
      <c r="F362" s="21">
        <v>22045.5</v>
      </c>
      <c r="G362" s="21">
        <f t="shared" si="21"/>
        <v>44091</v>
      </c>
    </row>
    <row r="363" spans="1:7" ht="15.8" customHeight="1">
      <c r="A363" s="20" t="s">
        <v>546</v>
      </c>
      <c r="B363" s="20" t="s">
        <v>547</v>
      </c>
      <c r="C363" s="36" t="s">
        <v>760</v>
      </c>
      <c r="D363" s="20" t="s">
        <v>761</v>
      </c>
      <c r="E363" s="21">
        <v>22482</v>
      </c>
      <c r="F363" s="21">
        <v>22482</v>
      </c>
      <c r="G363" s="21">
        <f t="shared" si="21"/>
        <v>44964</v>
      </c>
    </row>
    <row r="364" spans="1:7" ht="15.8" customHeight="1">
      <c r="A364" s="20" t="s">
        <v>546</v>
      </c>
      <c r="B364" s="20" t="s">
        <v>547</v>
      </c>
      <c r="C364" s="36" t="s">
        <v>762</v>
      </c>
      <c r="D364" s="20" t="s">
        <v>763</v>
      </c>
      <c r="E364" s="21">
        <v>22482</v>
      </c>
      <c r="F364" s="21">
        <v>22482</v>
      </c>
      <c r="G364" s="21">
        <f t="shared" si="21"/>
        <v>44964</v>
      </c>
    </row>
    <row r="365" spans="1:7" ht="15.8" customHeight="1">
      <c r="A365" s="20" t="s">
        <v>546</v>
      </c>
      <c r="B365" s="20" t="s">
        <v>547</v>
      </c>
      <c r="C365" s="36" t="s">
        <v>764</v>
      </c>
      <c r="D365" s="20" t="s">
        <v>765</v>
      </c>
      <c r="E365" s="21">
        <v>23097.75</v>
      </c>
      <c r="F365" s="21">
        <v>23097.75</v>
      </c>
      <c r="G365" s="21">
        <f t="shared" si="21"/>
        <v>46195.5</v>
      </c>
    </row>
    <row r="366" spans="1:7" ht="15.8" customHeight="1">
      <c r="A366" s="20" t="s">
        <v>546</v>
      </c>
      <c r="B366" s="20" t="s">
        <v>547</v>
      </c>
      <c r="C366" s="36" t="s">
        <v>766</v>
      </c>
      <c r="D366" s="20" t="s">
        <v>767</v>
      </c>
      <c r="E366" s="21">
        <v>22482</v>
      </c>
      <c r="F366" s="21">
        <v>22482</v>
      </c>
      <c r="G366" s="21">
        <f t="shared" si="21"/>
        <v>44964</v>
      </c>
    </row>
    <row r="367" spans="1:7" ht="15.8" customHeight="1">
      <c r="A367" s="20" t="s">
        <v>546</v>
      </c>
      <c r="B367" s="20" t="s">
        <v>547</v>
      </c>
      <c r="C367" s="36" t="s">
        <v>768</v>
      </c>
      <c r="D367" s="20" t="s">
        <v>769</v>
      </c>
      <c r="E367" s="21">
        <v>22482</v>
      </c>
      <c r="F367" s="21">
        <v>22482</v>
      </c>
      <c r="G367" s="21">
        <f t="shared" si="21"/>
        <v>44964</v>
      </c>
    </row>
    <row r="368" spans="1:7" ht="15.8" customHeight="1">
      <c r="A368" s="20" t="s">
        <v>546</v>
      </c>
      <c r="B368" s="20" t="s">
        <v>547</v>
      </c>
      <c r="C368" s="36" t="s">
        <v>770</v>
      </c>
      <c r="D368" s="20" t="s">
        <v>771</v>
      </c>
      <c r="E368" s="21">
        <v>23097.75</v>
      </c>
      <c r="F368" s="21">
        <v>23097.75</v>
      </c>
      <c r="G368" s="21">
        <f t="shared" si="21"/>
        <v>46195.5</v>
      </c>
    </row>
    <row r="369" spans="1:7" ht="15.8" customHeight="1">
      <c r="A369" s="20" t="s">
        <v>546</v>
      </c>
      <c r="B369" s="20" t="s">
        <v>547</v>
      </c>
      <c r="C369" s="36" t="s">
        <v>772</v>
      </c>
      <c r="D369" s="20" t="s">
        <v>773</v>
      </c>
      <c r="E369" s="21">
        <v>24911</v>
      </c>
      <c r="F369" s="21">
        <v>24911</v>
      </c>
      <c r="G369" s="21">
        <f t="shared" si="21"/>
        <v>49822</v>
      </c>
    </row>
    <row r="370" spans="1:7" ht="15.8" customHeight="1">
      <c r="A370" s="55" t="s">
        <v>774</v>
      </c>
      <c r="B370" s="50"/>
      <c r="C370" s="50"/>
      <c r="D370" s="41"/>
      <c r="E370" s="25">
        <f t="shared" ref="E370:G370" si="22">SUM(E257:E369)</f>
        <v>2601491.25</v>
      </c>
      <c r="F370" s="25">
        <f t="shared" si="22"/>
        <v>2601491.25</v>
      </c>
      <c r="G370" s="25">
        <f t="shared" si="22"/>
        <v>5202982.5</v>
      </c>
    </row>
    <row r="371" spans="1:7" ht="15.8" customHeight="1">
      <c r="A371" s="55" t="s">
        <v>775</v>
      </c>
      <c r="B371" s="50"/>
      <c r="C371" s="50"/>
      <c r="D371" s="41"/>
      <c r="E371" s="25">
        <f t="shared" ref="E371:G371" si="23">SUM(E39,E70,E72,E75,E81,E87,E94,E123,E143,E200,E256,E370)</f>
        <v>11487078.75</v>
      </c>
      <c r="F371" s="25">
        <f t="shared" si="23"/>
        <v>11733583.75</v>
      </c>
      <c r="G371" s="25">
        <f t="shared" si="23"/>
        <v>23220662.5</v>
      </c>
    </row>
    <row r="372" spans="1:7" ht="15.8" customHeight="1">
      <c r="A372" s="59" t="s">
        <v>24</v>
      </c>
      <c r="B372" s="50"/>
      <c r="C372" s="50"/>
      <c r="D372" s="50"/>
      <c r="E372" s="50"/>
      <c r="F372" s="50"/>
      <c r="G372" s="41"/>
    </row>
    <row r="373" spans="1:7" ht="15.8" customHeight="1">
      <c r="A373" s="20" t="s">
        <v>776</v>
      </c>
      <c r="B373" s="20" t="s">
        <v>777</v>
      </c>
      <c r="C373" s="36" t="s">
        <v>778</v>
      </c>
      <c r="D373" s="20" t="s">
        <v>779</v>
      </c>
      <c r="E373" s="58"/>
      <c r="F373" s="41"/>
      <c r="G373" s="21">
        <v>25000</v>
      </c>
    </row>
    <row r="374" spans="1:7" ht="15.8" customHeight="1">
      <c r="A374" s="20" t="s">
        <v>776</v>
      </c>
      <c r="B374" s="20" t="s">
        <v>777</v>
      </c>
      <c r="C374" s="36" t="s">
        <v>780</v>
      </c>
      <c r="D374" s="20" t="s">
        <v>781</v>
      </c>
      <c r="E374" s="58"/>
      <c r="F374" s="41"/>
      <c r="G374" s="21">
        <v>25000</v>
      </c>
    </row>
    <row r="375" spans="1:7" ht="15.8" customHeight="1">
      <c r="A375" s="55" t="s">
        <v>782</v>
      </c>
      <c r="B375" s="50"/>
      <c r="C375" s="50"/>
      <c r="D375" s="41"/>
      <c r="E375" s="58"/>
      <c r="F375" s="41"/>
      <c r="G375" s="21">
        <f>SUM(G373:G374)</f>
        <v>50000</v>
      </c>
    </row>
    <row r="376" spans="1:7" ht="15.8" customHeight="1">
      <c r="E376" s="28"/>
      <c r="F376" s="28"/>
      <c r="G376" s="28"/>
    </row>
    <row r="377" spans="1:7" ht="15.8" customHeight="1">
      <c r="E377" s="28"/>
      <c r="F377" s="28"/>
      <c r="G377" s="28"/>
    </row>
    <row r="378" spans="1:7" ht="15.8" customHeight="1">
      <c r="E378" s="28"/>
      <c r="F378" s="28"/>
      <c r="G378" s="28"/>
    </row>
    <row r="379" spans="1:7" ht="15.8" customHeight="1">
      <c r="E379" s="28"/>
      <c r="F379" s="28"/>
      <c r="G379" s="28"/>
    </row>
    <row r="380" spans="1:7" ht="15.8" customHeight="1">
      <c r="E380" s="28"/>
      <c r="F380" s="28"/>
      <c r="G380" s="28"/>
    </row>
    <row r="381" spans="1:7" ht="15.8" customHeight="1">
      <c r="E381" s="28"/>
      <c r="F381" s="28"/>
      <c r="G381" s="28"/>
    </row>
    <row r="382" spans="1:7" ht="15.8" customHeight="1">
      <c r="E382" s="28"/>
      <c r="F382" s="28"/>
      <c r="G382" s="28"/>
    </row>
    <row r="383" spans="1:7" ht="15.8" customHeight="1">
      <c r="E383" s="28"/>
      <c r="F383" s="28"/>
      <c r="G383" s="28"/>
    </row>
    <row r="384" spans="1:7" ht="15.8" customHeight="1">
      <c r="E384" s="28"/>
      <c r="F384" s="28"/>
      <c r="G384" s="28"/>
    </row>
    <row r="385" spans="5:7" ht="15.8" customHeight="1">
      <c r="E385" s="28"/>
      <c r="F385" s="28"/>
      <c r="G385" s="28"/>
    </row>
    <row r="386" spans="5:7" ht="15.8" customHeight="1">
      <c r="E386" s="28"/>
      <c r="F386" s="28"/>
      <c r="G386" s="28"/>
    </row>
    <row r="387" spans="5:7" ht="15.8" customHeight="1">
      <c r="E387" s="28"/>
      <c r="F387" s="28"/>
      <c r="G387" s="28"/>
    </row>
    <row r="388" spans="5:7" ht="15.8" customHeight="1">
      <c r="E388" s="28"/>
      <c r="F388" s="28"/>
      <c r="G388" s="28"/>
    </row>
    <row r="389" spans="5:7" ht="15.8" customHeight="1">
      <c r="E389" s="28"/>
      <c r="F389" s="28"/>
      <c r="G389" s="28"/>
    </row>
    <row r="390" spans="5:7" ht="15.8" customHeight="1">
      <c r="E390" s="28"/>
      <c r="F390" s="28"/>
      <c r="G390" s="28"/>
    </row>
    <row r="391" spans="5:7" ht="15.8" customHeight="1">
      <c r="E391" s="28"/>
      <c r="F391" s="28"/>
      <c r="G391" s="28"/>
    </row>
    <row r="392" spans="5:7" ht="15.8" customHeight="1">
      <c r="E392" s="28"/>
      <c r="F392" s="28"/>
      <c r="G392" s="28"/>
    </row>
    <row r="393" spans="5:7" ht="15.8" customHeight="1">
      <c r="E393" s="28"/>
      <c r="F393" s="28"/>
      <c r="G393" s="28"/>
    </row>
    <row r="394" spans="5:7" ht="15.8" customHeight="1">
      <c r="E394" s="28"/>
      <c r="F394" s="28"/>
      <c r="G394" s="28"/>
    </row>
    <row r="395" spans="5:7" ht="15.8" customHeight="1">
      <c r="E395" s="28"/>
      <c r="F395" s="28"/>
      <c r="G395" s="28"/>
    </row>
    <row r="396" spans="5:7" ht="15.8" customHeight="1">
      <c r="E396" s="28"/>
      <c r="F396" s="28"/>
      <c r="G396" s="28"/>
    </row>
    <row r="397" spans="5:7" ht="15.8" customHeight="1">
      <c r="E397" s="28"/>
      <c r="F397" s="28"/>
      <c r="G397" s="28"/>
    </row>
    <row r="398" spans="5:7" ht="15.8" customHeight="1">
      <c r="E398" s="28"/>
      <c r="F398" s="28"/>
      <c r="G398" s="28"/>
    </row>
    <row r="399" spans="5:7" ht="15.8" customHeight="1">
      <c r="E399" s="28"/>
      <c r="F399" s="28"/>
      <c r="G399" s="28"/>
    </row>
    <row r="400" spans="5:7" ht="15.8" customHeight="1">
      <c r="E400" s="28"/>
      <c r="F400" s="28"/>
      <c r="G400" s="28"/>
    </row>
    <row r="401" spans="5:7" ht="15.8" customHeight="1">
      <c r="E401" s="28"/>
      <c r="F401" s="28"/>
      <c r="G401" s="28"/>
    </row>
    <row r="402" spans="5:7" ht="15.8" customHeight="1">
      <c r="E402" s="28"/>
      <c r="F402" s="28"/>
      <c r="G402" s="28"/>
    </row>
    <row r="403" spans="5:7" ht="15.8" customHeight="1">
      <c r="E403" s="28"/>
      <c r="F403" s="28"/>
      <c r="G403" s="28"/>
    </row>
    <row r="404" spans="5:7" ht="15.8" customHeight="1">
      <c r="E404" s="28"/>
      <c r="F404" s="28"/>
      <c r="G404" s="28"/>
    </row>
    <row r="405" spans="5:7" ht="15.8" customHeight="1">
      <c r="E405" s="28"/>
      <c r="F405" s="28"/>
      <c r="G405" s="28"/>
    </row>
    <row r="406" spans="5:7" ht="15.8" customHeight="1">
      <c r="E406" s="28"/>
      <c r="F406" s="28"/>
      <c r="G406" s="28"/>
    </row>
    <row r="407" spans="5:7" ht="15.8" customHeight="1">
      <c r="E407" s="28"/>
      <c r="F407" s="28"/>
      <c r="G407" s="28"/>
    </row>
    <row r="408" spans="5:7" ht="15.8" customHeight="1">
      <c r="E408" s="28"/>
      <c r="F408" s="28"/>
      <c r="G408" s="28"/>
    </row>
    <row r="409" spans="5:7" ht="15.8" customHeight="1">
      <c r="E409" s="28"/>
      <c r="F409" s="28"/>
      <c r="G409" s="28"/>
    </row>
    <row r="410" spans="5:7" ht="15.8" customHeight="1">
      <c r="E410" s="28"/>
      <c r="F410" s="28"/>
      <c r="G410" s="28"/>
    </row>
    <row r="411" spans="5:7" ht="15.8" customHeight="1">
      <c r="E411" s="28"/>
      <c r="F411" s="28"/>
      <c r="G411" s="28"/>
    </row>
    <row r="412" spans="5:7" ht="15.8" customHeight="1">
      <c r="E412" s="28"/>
      <c r="F412" s="28"/>
      <c r="G412" s="28"/>
    </row>
    <row r="413" spans="5:7" ht="15.8" customHeight="1">
      <c r="E413" s="28"/>
      <c r="F413" s="28"/>
      <c r="G413" s="28"/>
    </row>
    <row r="414" spans="5:7" ht="15.8" customHeight="1">
      <c r="E414" s="28"/>
      <c r="F414" s="28"/>
      <c r="G414" s="28"/>
    </row>
    <row r="415" spans="5:7" ht="15.8" customHeight="1">
      <c r="E415" s="28"/>
      <c r="F415" s="28"/>
      <c r="G415" s="28"/>
    </row>
    <row r="416" spans="5:7" ht="15.8" customHeight="1">
      <c r="E416" s="28"/>
      <c r="F416" s="28"/>
      <c r="G416" s="28"/>
    </row>
    <row r="417" spans="5:7" ht="15.8" customHeight="1">
      <c r="E417" s="28"/>
      <c r="F417" s="28"/>
      <c r="G417" s="28"/>
    </row>
    <row r="418" spans="5:7" ht="15.8" customHeight="1">
      <c r="E418" s="28"/>
      <c r="F418" s="28"/>
      <c r="G418" s="28"/>
    </row>
    <row r="419" spans="5:7" ht="15.8" customHeight="1">
      <c r="E419" s="28"/>
      <c r="F419" s="28"/>
      <c r="G419" s="28"/>
    </row>
    <row r="420" spans="5:7" ht="15.8" customHeight="1">
      <c r="E420" s="28"/>
      <c r="F420" s="28"/>
      <c r="G420" s="28"/>
    </row>
    <row r="421" spans="5:7" ht="15.8" customHeight="1">
      <c r="E421" s="28"/>
      <c r="F421" s="28"/>
      <c r="G421" s="28"/>
    </row>
    <row r="422" spans="5:7" ht="15.8" customHeight="1">
      <c r="E422" s="28"/>
      <c r="F422" s="28"/>
      <c r="G422" s="28"/>
    </row>
    <row r="423" spans="5:7" ht="15.8" customHeight="1">
      <c r="E423" s="28"/>
      <c r="F423" s="28"/>
      <c r="G423" s="28"/>
    </row>
    <row r="424" spans="5:7" ht="15.8" customHeight="1">
      <c r="E424" s="28"/>
      <c r="F424" s="28"/>
      <c r="G424" s="28"/>
    </row>
    <row r="425" spans="5:7" ht="15.8" customHeight="1">
      <c r="E425" s="28"/>
      <c r="F425" s="28"/>
      <c r="G425" s="28"/>
    </row>
    <row r="426" spans="5:7" ht="15.8" customHeight="1">
      <c r="E426" s="28"/>
      <c r="F426" s="28"/>
      <c r="G426" s="28"/>
    </row>
    <row r="427" spans="5:7" ht="15.8" customHeight="1">
      <c r="E427" s="28"/>
      <c r="F427" s="28"/>
      <c r="G427" s="28"/>
    </row>
    <row r="428" spans="5:7" ht="15.8" customHeight="1">
      <c r="E428" s="28"/>
      <c r="F428" s="28"/>
      <c r="G428" s="28"/>
    </row>
    <row r="429" spans="5:7" ht="15.8" customHeight="1">
      <c r="E429" s="28"/>
      <c r="F429" s="28"/>
      <c r="G429" s="28"/>
    </row>
    <row r="430" spans="5:7" ht="15.8" customHeight="1">
      <c r="E430" s="28"/>
      <c r="F430" s="28"/>
      <c r="G430" s="28"/>
    </row>
    <row r="431" spans="5:7" ht="15.8" customHeight="1">
      <c r="E431" s="28"/>
      <c r="F431" s="28"/>
      <c r="G431" s="28"/>
    </row>
    <row r="432" spans="5:7" ht="15.8" customHeight="1">
      <c r="E432" s="28"/>
      <c r="F432" s="28"/>
      <c r="G432" s="28"/>
    </row>
    <row r="433" spans="5:7" ht="15.8" customHeight="1">
      <c r="E433" s="28"/>
      <c r="F433" s="28"/>
      <c r="G433" s="28"/>
    </row>
    <row r="434" spans="5:7" ht="15.8" customHeight="1">
      <c r="E434" s="28"/>
      <c r="F434" s="28"/>
      <c r="G434" s="28"/>
    </row>
    <row r="435" spans="5:7" ht="15.8" customHeight="1">
      <c r="E435" s="28"/>
      <c r="F435" s="28"/>
      <c r="G435" s="28"/>
    </row>
    <row r="436" spans="5:7" ht="15.8" customHeight="1">
      <c r="E436" s="28"/>
      <c r="F436" s="28"/>
      <c r="G436" s="28"/>
    </row>
    <row r="437" spans="5:7" ht="15.8" customHeight="1">
      <c r="E437" s="28"/>
      <c r="F437" s="28"/>
      <c r="G437" s="28"/>
    </row>
    <row r="438" spans="5:7" ht="15.8" customHeight="1">
      <c r="E438" s="28"/>
      <c r="F438" s="28"/>
      <c r="G438" s="28"/>
    </row>
    <row r="439" spans="5:7" ht="15.8" customHeight="1">
      <c r="E439" s="28"/>
      <c r="F439" s="28"/>
      <c r="G439" s="28"/>
    </row>
    <row r="440" spans="5:7" ht="15.8" customHeight="1">
      <c r="E440" s="28"/>
      <c r="F440" s="28"/>
      <c r="G440" s="28"/>
    </row>
    <row r="441" spans="5:7" ht="15.8" customHeight="1">
      <c r="E441" s="28"/>
      <c r="F441" s="28"/>
      <c r="G441" s="28"/>
    </row>
    <row r="442" spans="5:7" ht="15.8" customHeight="1">
      <c r="E442" s="28"/>
      <c r="F442" s="28"/>
      <c r="G442" s="28"/>
    </row>
    <row r="443" spans="5:7" ht="15.8" customHeight="1">
      <c r="E443" s="28"/>
      <c r="F443" s="28"/>
      <c r="G443" s="28"/>
    </row>
    <row r="444" spans="5:7" ht="15.8" customHeight="1">
      <c r="E444" s="28"/>
      <c r="F444" s="28"/>
      <c r="G444" s="28"/>
    </row>
    <row r="445" spans="5:7" ht="15.8" customHeight="1">
      <c r="E445" s="28"/>
      <c r="F445" s="28"/>
      <c r="G445" s="28"/>
    </row>
    <row r="446" spans="5:7" ht="15.8" customHeight="1">
      <c r="E446" s="28"/>
      <c r="F446" s="28"/>
      <c r="G446" s="28"/>
    </row>
    <row r="447" spans="5:7" ht="15.8" customHeight="1">
      <c r="E447" s="28"/>
      <c r="F447" s="28"/>
      <c r="G447" s="28"/>
    </row>
    <row r="448" spans="5:7" ht="15.8" customHeight="1">
      <c r="E448" s="28"/>
      <c r="F448" s="28"/>
      <c r="G448" s="28"/>
    </row>
    <row r="449" spans="5:7" ht="15.8" customHeight="1">
      <c r="E449" s="28"/>
      <c r="F449" s="28"/>
      <c r="G449" s="28"/>
    </row>
    <row r="450" spans="5:7" ht="15.8" customHeight="1">
      <c r="E450" s="28"/>
      <c r="F450" s="28"/>
      <c r="G450" s="28"/>
    </row>
    <row r="451" spans="5:7" ht="15.8" customHeight="1">
      <c r="E451" s="28"/>
      <c r="F451" s="28"/>
      <c r="G451" s="28"/>
    </row>
    <row r="452" spans="5:7" ht="15.8" customHeight="1">
      <c r="E452" s="28"/>
      <c r="F452" s="28"/>
      <c r="G452" s="28"/>
    </row>
    <row r="453" spans="5:7" ht="15.8" customHeight="1">
      <c r="E453" s="28"/>
      <c r="F453" s="28"/>
      <c r="G453" s="28"/>
    </row>
    <row r="454" spans="5:7" ht="15.8" customHeight="1">
      <c r="E454" s="28"/>
      <c r="F454" s="28"/>
      <c r="G454" s="28"/>
    </row>
    <row r="455" spans="5:7" ht="15.8" customHeight="1">
      <c r="E455" s="28"/>
      <c r="F455" s="28"/>
      <c r="G455" s="28"/>
    </row>
    <row r="456" spans="5:7" ht="15.8" customHeight="1">
      <c r="E456" s="28"/>
      <c r="F456" s="28"/>
      <c r="G456" s="28"/>
    </row>
    <row r="457" spans="5:7" ht="15.8" customHeight="1">
      <c r="E457" s="28"/>
      <c r="F457" s="28"/>
      <c r="G457" s="28"/>
    </row>
    <row r="458" spans="5:7" ht="15.8" customHeight="1">
      <c r="E458" s="28"/>
      <c r="F458" s="28"/>
      <c r="G458" s="28"/>
    </row>
    <row r="459" spans="5:7" ht="15.8" customHeight="1">
      <c r="E459" s="28"/>
      <c r="F459" s="28"/>
      <c r="G459" s="28"/>
    </row>
    <row r="460" spans="5:7" ht="15.8" customHeight="1">
      <c r="E460" s="28"/>
      <c r="F460" s="28"/>
      <c r="G460" s="28"/>
    </row>
    <row r="461" spans="5:7" ht="15.8" customHeight="1">
      <c r="E461" s="28"/>
      <c r="F461" s="28"/>
      <c r="G461" s="28"/>
    </row>
    <row r="462" spans="5:7" ht="15.8" customHeight="1">
      <c r="E462" s="28"/>
      <c r="F462" s="28"/>
      <c r="G462" s="28"/>
    </row>
    <row r="463" spans="5:7" ht="15.8" customHeight="1">
      <c r="E463" s="28"/>
      <c r="F463" s="28"/>
      <c r="G463" s="28"/>
    </row>
    <row r="464" spans="5:7" ht="15.8" customHeight="1">
      <c r="E464" s="28"/>
      <c r="F464" s="28"/>
      <c r="G464" s="28"/>
    </row>
    <row r="465" spans="5:7" ht="15.8" customHeight="1">
      <c r="E465" s="28"/>
      <c r="F465" s="28"/>
      <c r="G465" s="28"/>
    </row>
    <row r="466" spans="5:7" ht="15.8" customHeight="1">
      <c r="E466" s="28"/>
      <c r="F466" s="28"/>
      <c r="G466" s="28"/>
    </row>
    <row r="467" spans="5:7" ht="15.8" customHeight="1">
      <c r="E467" s="28"/>
      <c r="F467" s="28"/>
      <c r="G467" s="28"/>
    </row>
    <row r="468" spans="5:7" ht="15.8" customHeight="1">
      <c r="E468" s="28"/>
      <c r="F468" s="28"/>
      <c r="G468" s="28"/>
    </row>
    <row r="469" spans="5:7" ht="15.8" customHeight="1">
      <c r="E469" s="28"/>
      <c r="F469" s="28"/>
      <c r="G469" s="28"/>
    </row>
    <row r="470" spans="5:7" ht="15.8" customHeight="1">
      <c r="E470" s="28"/>
      <c r="F470" s="28"/>
      <c r="G470" s="28"/>
    </row>
    <row r="471" spans="5:7" ht="15.8" customHeight="1">
      <c r="E471" s="28"/>
      <c r="F471" s="28"/>
      <c r="G471" s="28"/>
    </row>
    <row r="472" spans="5:7" ht="15.8" customHeight="1">
      <c r="E472" s="28"/>
      <c r="F472" s="28"/>
      <c r="G472" s="28"/>
    </row>
    <row r="473" spans="5:7" ht="15.8" customHeight="1">
      <c r="E473" s="28"/>
      <c r="F473" s="28"/>
      <c r="G473" s="28"/>
    </row>
    <row r="474" spans="5:7" ht="15.8" customHeight="1">
      <c r="E474" s="28"/>
      <c r="F474" s="28"/>
      <c r="G474" s="28"/>
    </row>
    <row r="475" spans="5:7" ht="15.8" customHeight="1">
      <c r="E475" s="28"/>
      <c r="F475" s="28"/>
      <c r="G475" s="28"/>
    </row>
    <row r="476" spans="5:7" ht="15.8" customHeight="1">
      <c r="E476" s="28"/>
      <c r="F476" s="28"/>
      <c r="G476" s="28"/>
    </row>
    <row r="477" spans="5:7" ht="15.8" customHeight="1">
      <c r="E477" s="28"/>
      <c r="F477" s="28"/>
      <c r="G477" s="28"/>
    </row>
    <row r="478" spans="5:7" ht="15.8" customHeight="1">
      <c r="E478" s="28"/>
      <c r="F478" s="28"/>
      <c r="G478" s="28"/>
    </row>
    <row r="479" spans="5:7" ht="15.8" customHeight="1">
      <c r="E479" s="28"/>
      <c r="F479" s="28"/>
      <c r="G479" s="28"/>
    </row>
    <row r="480" spans="5:7" ht="15.8" customHeight="1">
      <c r="E480" s="28"/>
      <c r="F480" s="28"/>
      <c r="G480" s="28"/>
    </row>
    <row r="481" spans="5:7" ht="15.8" customHeight="1">
      <c r="E481" s="28"/>
      <c r="F481" s="28"/>
      <c r="G481" s="28"/>
    </row>
    <row r="482" spans="5:7" ht="15.8" customHeight="1">
      <c r="E482" s="28"/>
      <c r="F482" s="28"/>
      <c r="G482" s="28"/>
    </row>
    <row r="483" spans="5:7" ht="15.8" customHeight="1">
      <c r="E483" s="28"/>
      <c r="F483" s="28"/>
      <c r="G483" s="28"/>
    </row>
    <row r="484" spans="5:7" ht="15.8" customHeight="1">
      <c r="E484" s="28"/>
      <c r="F484" s="28"/>
      <c r="G484" s="28"/>
    </row>
    <row r="485" spans="5:7" ht="15.8" customHeight="1">
      <c r="E485" s="28"/>
      <c r="F485" s="28"/>
      <c r="G485" s="28"/>
    </row>
    <row r="486" spans="5:7" ht="15.8" customHeight="1">
      <c r="E486" s="28"/>
      <c r="F486" s="28"/>
      <c r="G486" s="28"/>
    </row>
    <row r="487" spans="5:7" ht="15.8" customHeight="1">
      <c r="E487" s="28"/>
      <c r="F487" s="28"/>
      <c r="G487" s="28"/>
    </row>
    <row r="488" spans="5:7" ht="15.8" customHeight="1">
      <c r="E488" s="28"/>
      <c r="F488" s="28"/>
      <c r="G488" s="28"/>
    </row>
    <row r="489" spans="5:7" ht="15.8" customHeight="1">
      <c r="E489" s="28"/>
      <c r="F489" s="28"/>
      <c r="G489" s="28"/>
    </row>
    <row r="490" spans="5:7" ht="15.8" customHeight="1">
      <c r="E490" s="28"/>
      <c r="F490" s="28"/>
      <c r="G490" s="28"/>
    </row>
    <row r="491" spans="5:7" ht="15.8" customHeight="1">
      <c r="E491" s="28"/>
      <c r="F491" s="28"/>
      <c r="G491" s="28"/>
    </row>
    <row r="492" spans="5:7" ht="15.8" customHeight="1">
      <c r="E492" s="28"/>
      <c r="F492" s="28"/>
      <c r="G492" s="28"/>
    </row>
    <row r="493" spans="5:7" ht="15.8" customHeight="1">
      <c r="E493" s="28"/>
      <c r="F493" s="28"/>
      <c r="G493" s="28"/>
    </row>
    <row r="494" spans="5:7" ht="15.8" customHeight="1">
      <c r="E494" s="28"/>
      <c r="F494" s="28"/>
      <c r="G494" s="28"/>
    </row>
    <row r="495" spans="5:7" ht="15.8" customHeight="1">
      <c r="E495" s="28"/>
      <c r="F495" s="28"/>
      <c r="G495" s="28"/>
    </row>
    <row r="496" spans="5:7" ht="15.8" customHeight="1">
      <c r="E496" s="28"/>
      <c r="F496" s="28"/>
      <c r="G496" s="28"/>
    </row>
    <row r="497" spans="5:7" ht="15.8" customHeight="1">
      <c r="E497" s="28"/>
      <c r="F497" s="28"/>
      <c r="G497" s="28"/>
    </row>
    <row r="498" spans="5:7" ht="15.8" customHeight="1">
      <c r="E498" s="28"/>
      <c r="F498" s="28"/>
      <c r="G498" s="28"/>
    </row>
    <row r="499" spans="5:7" ht="15.8" customHeight="1">
      <c r="E499" s="28"/>
      <c r="F499" s="28"/>
      <c r="G499" s="28"/>
    </row>
    <row r="500" spans="5:7" ht="15.8" customHeight="1">
      <c r="E500" s="28"/>
      <c r="F500" s="28"/>
      <c r="G500" s="28"/>
    </row>
    <row r="501" spans="5:7" ht="15.8" customHeight="1">
      <c r="E501" s="28"/>
      <c r="F501" s="28"/>
      <c r="G501" s="28"/>
    </row>
    <row r="502" spans="5:7" ht="15.8" customHeight="1">
      <c r="E502" s="28"/>
      <c r="F502" s="28"/>
      <c r="G502" s="28"/>
    </row>
    <row r="503" spans="5:7" ht="15.8" customHeight="1">
      <c r="E503" s="28"/>
      <c r="F503" s="28"/>
      <c r="G503" s="28"/>
    </row>
    <row r="504" spans="5:7" ht="15.8" customHeight="1">
      <c r="E504" s="28"/>
      <c r="F504" s="28"/>
      <c r="G504" s="28"/>
    </row>
    <row r="505" spans="5:7" ht="15.8" customHeight="1">
      <c r="E505" s="28"/>
      <c r="F505" s="28"/>
      <c r="G505" s="28"/>
    </row>
    <row r="506" spans="5:7" ht="15.8" customHeight="1">
      <c r="E506" s="28"/>
      <c r="F506" s="28"/>
      <c r="G506" s="28"/>
    </row>
    <row r="507" spans="5:7" ht="15.8" customHeight="1">
      <c r="E507" s="28"/>
      <c r="F507" s="28"/>
      <c r="G507" s="28"/>
    </row>
    <row r="508" spans="5:7" ht="15.8" customHeight="1">
      <c r="E508" s="28"/>
      <c r="F508" s="28"/>
      <c r="G508" s="28"/>
    </row>
    <row r="509" spans="5:7" ht="15.8" customHeight="1">
      <c r="E509" s="28"/>
      <c r="F509" s="28"/>
      <c r="G509" s="28"/>
    </row>
    <row r="510" spans="5:7" ht="15.8" customHeight="1">
      <c r="E510" s="28"/>
      <c r="F510" s="28"/>
      <c r="G510" s="28"/>
    </row>
    <row r="511" spans="5:7" ht="15.8" customHeight="1">
      <c r="E511" s="28"/>
      <c r="F511" s="28"/>
      <c r="G511" s="28"/>
    </row>
    <row r="512" spans="5:7" ht="15.8" customHeight="1">
      <c r="E512" s="28"/>
      <c r="F512" s="28"/>
      <c r="G512" s="28"/>
    </row>
    <row r="513" spans="5:7" ht="15.8" customHeight="1">
      <c r="E513" s="28"/>
      <c r="F513" s="28"/>
      <c r="G513" s="28"/>
    </row>
    <row r="514" spans="5:7" ht="15.8" customHeight="1">
      <c r="E514" s="28"/>
      <c r="F514" s="28"/>
      <c r="G514" s="28"/>
    </row>
    <row r="515" spans="5:7" ht="15.8" customHeight="1">
      <c r="E515" s="28"/>
      <c r="F515" s="28"/>
      <c r="G515" s="28"/>
    </row>
    <row r="516" spans="5:7" ht="15.8" customHeight="1">
      <c r="E516" s="28"/>
      <c r="F516" s="28"/>
      <c r="G516" s="28"/>
    </row>
    <row r="517" spans="5:7" ht="15.8" customHeight="1">
      <c r="E517" s="28"/>
      <c r="F517" s="28"/>
      <c r="G517" s="28"/>
    </row>
    <row r="518" spans="5:7" ht="15.8" customHeight="1">
      <c r="E518" s="28"/>
      <c r="F518" s="28"/>
      <c r="G518" s="28"/>
    </row>
    <row r="519" spans="5:7" ht="15.8" customHeight="1">
      <c r="E519" s="28"/>
      <c r="F519" s="28"/>
      <c r="G519" s="28"/>
    </row>
    <row r="520" spans="5:7" ht="15.8" customHeight="1">
      <c r="E520" s="28"/>
      <c r="F520" s="28"/>
      <c r="G520" s="28"/>
    </row>
    <row r="521" spans="5:7" ht="15.8" customHeight="1">
      <c r="E521" s="28"/>
      <c r="F521" s="28"/>
      <c r="G521" s="28"/>
    </row>
    <row r="522" spans="5:7" ht="15.8" customHeight="1">
      <c r="E522" s="28"/>
      <c r="F522" s="28"/>
      <c r="G522" s="28"/>
    </row>
    <row r="523" spans="5:7" ht="15.8" customHeight="1">
      <c r="E523" s="28"/>
      <c r="F523" s="28"/>
      <c r="G523" s="28"/>
    </row>
    <row r="524" spans="5:7" ht="15.8" customHeight="1">
      <c r="E524" s="28"/>
      <c r="F524" s="28"/>
      <c r="G524" s="28"/>
    </row>
    <row r="525" spans="5:7" ht="15.8" customHeight="1">
      <c r="E525" s="28"/>
      <c r="F525" s="28"/>
      <c r="G525" s="28"/>
    </row>
    <row r="526" spans="5:7" ht="15.8" customHeight="1">
      <c r="E526" s="28"/>
      <c r="F526" s="28"/>
      <c r="G526" s="28"/>
    </row>
    <row r="527" spans="5:7" ht="15.8" customHeight="1">
      <c r="E527" s="28"/>
      <c r="F527" s="28"/>
      <c r="G527" s="28"/>
    </row>
    <row r="528" spans="5:7" ht="15.8" customHeight="1">
      <c r="E528" s="28"/>
      <c r="F528" s="28"/>
      <c r="G528" s="28"/>
    </row>
    <row r="529" spans="5:7" ht="15.8" customHeight="1">
      <c r="E529" s="28"/>
      <c r="F529" s="28"/>
      <c r="G529" s="28"/>
    </row>
    <row r="530" spans="5:7" ht="15.8" customHeight="1">
      <c r="E530" s="28"/>
      <c r="F530" s="28"/>
      <c r="G530" s="28"/>
    </row>
    <row r="531" spans="5:7" ht="15.8" customHeight="1">
      <c r="E531" s="28"/>
      <c r="F531" s="28"/>
      <c r="G531" s="28"/>
    </row>
    <row r="532" spans="5:7" ht="15.8" customHeight="1">
      <c r="E532" s="28"/>
      <c r="F532" s="28"/>
      <c r="G532" s="28"/>
    </row>
    <row r="533" spans="5:7" ht="15.8" customHeight="1">
      <c r="E533" s="28"/>
      <c r="F533" s="28"/>
      <c r="G533" s="28"/>
    </row>
    <row r="534" spans="5:7" ht="15.8" customHeight="1">
      <c r="E534" s="28"/>
      <c r="F534" s="28"/>
      <c r="G534" s="28"/>
    </row>
    <row r="535" spans="5:7" ht="15.8" customHeight="1">
      <c r="E535" s="28"/>
      <c r="F535" s="28"/>
      <c r="G535" s="28"/>
    </row>
    <row r="536" spans="5:7" ht="15.8" customHeight="1">
      <c r="E536" s="28"/>
      <c r="F536" s="28"/>
      <c r="G536" s="28"/>
    </row>
    <row r="537" spans="5:7" ht="15.8" customHeight="1">
      <c r="E537" s="28"/>
      <c r="F537" s="28"/>
      <c r="G537" s="28"/>
    </row>
    <row r="538" spans="5:7" ht="15.8" customHeight="1">
      <c r="E538" s="28"/>
      <c r="F538" s="28"/>
      <c r="G538" s="28"/>
    </row>
    <row r="539" spans="5:7" ht="15.8" customHeight="1">
      <c r="E539" s="28"/>
      <c r="F539" s="28"/>
      <c r="G539" s="28"/>
    </row>
    <row r="540" spans="5:7" ht="15.8" customHeight="1">
      <c r="E540" s="28"/>
      <c r="F540" s="28"/>
      <c r="G540" s="28"/>
    </row>
    <row r="541" spans="5:7" ht="15.8" customHeight="1">
      <c r="E541" s="28"/>
      <c r="F541" s="28"/>
      <c r="G541" s="28"/>
    </row>
    <row r="542" spans="5:7" ht="15.8" customHeight="1">
      <c r="E542" s="28"/>
      <c r="F542" s="28"/>
      <c r="G542" s="28"/>
    </row>
    <row r="543" spans="5:7" ht="15.8" customHeight="1">
      <c r="E543" s="28"/>
      <c r="F543" s="28"/>
      <c r="G543" s="28"/>
    </row>
    <row r="544" spans="5:7" ht="15.8" customHeight="1">
      <c r="E544" s="28"/>
      <c r="F544" s="28"/>
      <c r="G544" s="28"/>
    </row>
    <row r="545" spans="5:7" ht="15.8" customHeight="1">
      <c r="E545" s="28"/>
      <c r="F545" s="28"/>
      <c r="G545" s="28"/>
    </row>
    <row r="546" spans="5:7" ht="15.8" customHeight="1">
      <c r="E546" s="28"/>
      <c r="F546" s="28"/>
      <c r="G546" s="28"/>
    </row>
    <row r="547" spans="5:7" ht="15.8" customHeight="1">
      <c r="E547" s="28"/>
      <c r="F547" s="28"/>
      <c r="G547" s="28"/>
    </row>
    <row r="548" spans="5:7" ht="15.8" customHeight="1">
      <c r="E548" s="28"/>
      <c r="F548" s="28"/>
      <c r="G548" s="28"/>
    </row>
    <row r="549" spans="5:7" ht="15.8" customHeight="1">
      <c r="E549" s="28"/>
      <c r="F549" s="28"/>
      <c r="G549" s="28"/>
    </row>
    <row r="550" spans="5:7" ht="15.8" customHeight="1">
      <c r="E550" s="28"/>
      <c r="F550" s="28"/>
      <c r="G550" s="28"/>
    </row>
    <row r="551" spans="5:7" ht="15.8" customHeight="1">
      <c r="E551" s="28"/>
      <c r="F551" s="28"/>
      <c r="G551" s="28"/>
    </row>
    <row r="552" spans="5:7" ht="15.8" customHeight="1">
      <c r="E552" s="28"/>
      <c r="F552" s="28"/>
      <c r="G552" s="28"/>
    </row>
    <row r="553" spans="5:7" ht="15.8" customHeight="1">
      <c r="E553" s="28"/>
      <c r="F553" s="28"/>
      <c r="G553" s="28"/>
    </row>
    <row r="554" spans="5:7" ht="15.8" customHeight="1">
      <c r="E554" s="28"/>
      <c r="F554" s="28"/>
      <c r="G554" s="28"/>
    </row>
    <row r="555" spans="5:7" ht="15.8" customHeight="1">
      <c r="E555" s="28"/>
      <c r="F555" s="28"/>
      <c r="G555" s="28"/>
    </row>
    <row r="556" spans="5:7" ht="15.8" customHeight="1">
      <c r="E556" s="28"/>
      <c r="F556" s="28"/>
      <c r="G556" s="28"/>
    </row>
    <row r="557" spans="5:7" ht="15.8" customHeight="1">
      <c r="E557" s="28"/>
      <c r="F557" s="28"/>
      <c r="G557" s="28"/>
    </row>
    <row r="558" spans="5:7" ht="15.8" customHeight="1">
      <c r="E558" s="28"/>
      <c r="F558" s="28"/>
      <c r="G558" s="28"/>
    </row>
    <row r="559" spans="5:7" ht="15.8" customHeight="1">
      <c r="E559" s="28"/>
      <c r="F559" s="28"/>
      <c r="G559" s="28"/>
    </row>
    <row r="560" spans="5:7" ht="15.8" customHeight="1">
      <c r="E560" s="28"/>
      <c r="F560" s="28"/>
      <c r="G560" s="28"/>
    </row>
    <row r="561" spans="5:7" ht="15.8" customHeight="1">
      <c r="E561" s="28"/>
      <c r="F561" s="28"/>
      <c r="G561" s="28"/>
    </row>
    <row r="562" spans="5:7" ht="15.8" customHeight="1">
      <c r="E562" s="28"/>
      <c r="F562" s="28"/>
      <c r="G562" s="28"/>
    </row>
    <row r="563" spans="5:7" ht="15.8" customHeight="1">
      <c r="E563" s="28"/>
      <c r="F563" s="28"/>
      <c r="G563" s="28"/>
    </row>
    <row r="564" spans="5:7" ht="15.8" customHeight="1">
      <c r="E564" s="28"/>
      <c r="F564" s="28"/>
      <c r="G564" s="28"/>
    </row>
    <row r="565" spans="5:7" ht="15.8" customHeight="1">
      <c r="E565" s="28"/>
      <c r="F565" s="28"/>
      <c r="G565" s="28"/>
    </row>
    <row r="566" spans="5:7" ht="15.8" customHeight="1">
      <c r="E566" s="28"/>
      <c r="F566" s="28"/>
      <c r="G566" s="28"/>
    </row>
    <row r="567" spans="5:7" ht="15.8" customHeight="1">
      <c r="E567" s="28"/>
      <c r="F567" s="28"/>
      <c r="G567" s="28"/>
    </row>
    <row r="568" spans="5:7" ht="15.8" customHeight="1">
      <c r="E568" s="28"/>
      <c r="F568" s="28"/>
      <c r="G568" s="28"/>
    </row>
    <row r="569" spans="5:7" ht="15.8" customHeight="1">
      <c r="E569" s="28"/>
      <c r="F569" s="28"/>
      <c r="G569" s="28"/>
    </row>
    <row r="570" spans="5:7" ht="15.8" customHeight="1">
      <c r="E570" s="28"/>
      <c r="F570" s="28"/>
      <c r="G570" s="28"/>
    </row>
    <row r="571" spans="5:7" ht="15.8" customHeight="1">
      <c r="E571" s="28"/>
      <c r="F571" s="28"/>
      <c r="G571" s="28"/>
    </row>
    <row r="572" spans="5:7" ht="15.8" customHeight="1">
      <c r="E572" s="28"/>
      <c r="F572" s="28"/>
      <c r="G572" s="28"/>
    </row>
    <row r="573" spans="5:7" ht="15.8" customHeight="1">
      <c r="E573" s="28"/>
      <c r="F573" s="28"/>
      <c r="G573" s="28"/>
    </row>
    <row r="574" spans="5:7" ht="15.8" customHeight="1">
      <c r="E574" s="28"/>
      <c r="F574" s="28"/>
      <c r="G574" s="28"/>
    </row>
    <row r="575" spans="5:7" ht="15.8" customHeight="1">
      <c r="E575" s="28"/>
      <c r="F575" s="28"/>
      <c r="G575" s="28"/>
    </row>
    <row r="576" spans="5:7" ht="15.8" customHeight="1">
      <c r="E576" s="28"/>
      <c r="F576" s="28"/>
      <c r="G576" s="28"/>
    </row>
    <row r="577" spans="5:7" ht="15.8" customHeight="1">
      <c r="E577" s="28"/>
      <c r="F577" s="28"/>
      <c r="G577" s="28"/>
    </row>
    <row r="578" spans="5:7" ht="15.8" customHeight="1">
      <c r="E578" s="28"/>
      <c r="F578" s="28"/>
      <c r="G578" s="28"/>
    </row>
    <row r="579" spans="5:7" ht="15.8" customHeight="1">
      <c r="E579" s="28"/>
      <c r="F579" s="28"/>
      <c r="G579" s="28"/>
    </row>
    <row r="580" spans="5:7" ht="15.8" customHeight="1">
      <c r="E580" s="28"/>
      <c r="F580" s="28"/>
      <c r="G580" s="28"/>
    </row>
    <row r="581" spans="5:7" ht="15.8" customHeight="1">
      <c r="E581" s="28"/>
      <c r="F581" s="28"/>
      <c r="G581" s="28"/>
    </row>
    <row r="582" spans="5:7" ht="15.8" customHeight="1">
      <c r="E582" s="28"/>
      <c r="F582" s="28"/>
      <c r="G582" s="28"/>
    </row>
    <row r="583" spans="5:7" ht="15.8" customHeight="1">
      <c r="E583" s="28"/>
      <c r="F583" s="28"/>
      <c r="G583" s="28"/>
    </row>
    <row r="584" spans="5:7" ht="15.8" customHeight="1">
      <c r="E584" s="28"/>
      <c r="F584" s="28"/>
      <c r="G584" s="28"/>
    </row>
    <row r="585" spans="5:7" ht="15.8" customHeight="1">
      <c r="E585" s="28"/>
      <c r="F585" s="28"/>
      <c r="G585" s="28"/>
    </row>
    <row r="586" spans="5:7" ht="15.8" customHeight="1">
      <c r="E586" s="28"/>
      <c r="F586" s="28"/>
      <c r="G586" s="28"/>
    </row>
    <row r="587" spans="5:7" ht="15.8" customHeight="1">
      <c r="E587" s="28"/>
      <c r="F587" s="28"/>
      <c r="G587" s="28"/>
    </row>
    <row r="588" spans="5:7" ht="15.8" customHeight="1">
      <c r="E588" s="28"/>
      <c r="F588" s="28"/>
      <c r="G588" s="28"/>
    </row>
    <row r="589" spans="5:7" ht="15.8" customHeight="1">
      <c r="E589" s="28"/>
      <c r="F589" s="28"/>
      <c r="G589" s="28"/>
    </row>
    <row r="590" spans="5:7" ht="15.8" customHeight="1">
      <c r="E590" s="28"/>
      <c r="F590" s="28"/>
      <c r="G590" s="28"/>
    </row>
    <row r="591" spans="5:7" ht="15.8" customHeight="1">
      <c r="E591" s="28"/>
      <c r="F591" s="28"/>
      <c r="G591" s="28"/>
    </row>
    <row r="592" spans="5:7" ht="15.8" customHeight="1">
      <c r="E592" s="28"/>
      <c r="F592" s="28"/>
      <c r="G592" s="28"/>
    </row>
    <row r="593" spans="5:7" ht="15.8" customHeight="1">
      <c r="E593" s="28"/>
      <c r="F593" s="28"/>
      <c r="G593" s="28"/>
    </row>
    <row r="594" spans="5:7" ht="15.8" customHeight="1">
      <c r="E594" s="28"/>
      <c r="F594" s="28"/>
      <c r="G594" s="28"/>
    </row>
    <row r="595" spans="5:7" ht="15.8" customHeight="1">
      <c r="E595" s="28"/>
      <c r="F595" s="28"/>
      <c r="G595" s="28"/>
    </row>
    <row r="596" spans="5:7" ht="15.8" customHeight="1">
      <c r="E596" s="28"/>
      <c r="F596" s="28"/>
      <c r="G596" s="28"/>
    </row>
    <row r="597" spans="5:7" ht="15.8" customHeight="1">
      <c r="E597" s="28"/>
      <c r="F597" s="28"/>
      <c r="G597" s="28"/>
    </row>
    <row r="598" spans="5:7" ht="15.8" customHeight="1">
      <c r="E598" s="28"/>
      <c r="F598" s="28"/>
      <c r="G598" s="28"/>
    </row>
    <row r="599" spans="5:7" ht="15.8" customHeight="1">
      <c r="E599" s="28"/>
      <c r="F599" s="28"/>
      <c r="G599" s="28"/>
    </row>
    <row r="600" spans="5:7" ht="15.8" customHeight="1">
      <c r="E600" s="28"/>
      <c r="F600" s="28"/>
      <c r="G600" s="28"/>
    </row>
    <row r="601" spans="5:7" ht="15.8" customHeight="1">
      <c r="E601" s="28"/>
      <c r="F601" s="28"/>
      <c r="G601" s="28"/>
    </row>
    <row r="602" spans="5:7" ht="15.8" customHeight="1">
      <c r="E602" s="28"/>
      <c r="F602" s="28"/>
      <c r="G602" s="28"/>
    </row>
    <row r="603" spans="5:7" ht="15.8" customHeight="1">
      <c r="E603" s="28"/>
      <c r="F603" s="28"/>
      <c r="G603" s="28"/>
    </row>
    <row r="604" spans="5:7" ht="15.8" customHeight="1">
      <c r="E604" s="28"/>
      <c r="F604" s="28"/>
      <c r="G604" s="28"/>
    </row>
    <row r="605" spans="5:7" ht="15.8" customHeight="1">
      <c r="E605" s="28"/>
      <c r="F605" s="28"/>
      <c r="G605" s="28"/>
    </row>
    <row r="606" spans="5:7" ht="15.8" customHeight="1">
      <c r="E606" s="28"/>
      <c r="F606" s="28"/>
      <c r="G606" s="28"/>
    </row>
    <row r="607" spans="5:7" ht="15.8" customHeight="1">
      <c r="E607" s="28"/>
      <c r="F607" s="28"/>
      <c r="G607" s="28"/>
    </row>
    <row r="608" spans="5:7" ht="15.8" customHeight="1">
      <c r="E608" s="28"/>
      <c r="F608" s="28"/>
      <c r="G608" s="28"/>
    </row>
    <row r="609" spans="5:7" ht="15.8" customHeight="1">
      <c r="E609" s="28"/>
      <c r="F609" s="28"/>
      <c r="G609" s="28"/>
    </row>
    <row r="610" spans="5:7" ht="15.8" customHeight="1">
      <c r="E610" s="28"/>
      <c r="F610" s="28"/>
      <c r="G610" s="28"/>
    </row>
    <row r="611" spans="5:7" ht="15.8" customHeight="1">
      <c r="E611" s="28"/>
      <c r="F611" s="28"/>
      <c r="G611" s="28"/>
    </row>
    <row r="612" spans="5:7" ht="15.8" customHeight="1">
      <c r="E612" s="28"/>
      <c r="F612" s="28"/>
      <c r="G612" s="28"/>
    </row>
    <row r="613" spans="5:7" ht="15.8" customHeight="1">
      <c r="E613" s="28"/>
      <c r="F613" s="28"/>
      <c r="G613" s="28"/>
    </row>
    <row r="614" spans="5:7" ht="15.8" customHeight="1">
      <c r="E614" s="28"/>
      <c r="F614" s="28"/>
      <c r="G614" s="28"/>
    </row>
    <row r="615" spans="5:7" ht="15.8" customHeight="1">
      <c r="E615" s="28"/>
      <c r="F615" s="28"/>
      <c r="G615" s="28"/>
    </row>
    <row r="616" spans="5:7" ht="15.8" customHeight="1">
      <c r="E616" s="28"/>
      <c r="F616" s="28"/>
      <c r="G616" s="28"/>
    </row>
    <row r="617" spans="5:7" ht="15.8" customHeight="1">
      <c r="E617" s="28"/>
      <c r="F617" s="28"/>
      <c r="G617" s="28"/>
    </row>
    <row r="618" spans="5:7" ht="15.8" customHeight="1">
      <c r="E618" s="28"/>
      <c r="F618" s="28"/>
      <c r="G618" s="28"/>
    </row>
    <row r="619" spans="5:7" ht="15.8" customHeight="1">
      <c r="E619" s="28"/>
      <c r="F619" s="28"/>
      <c r="G619" s="28"/>
    </row>
    <row r="620" spans="5:7" ht="15.8" customHeight="1">
      <c r="E620" s="28"/>
      <c r="F620" s="28"/>
      <c r="G620" s="28"/>
    </row>
    <row r="621" spans="5:7" ht="15.8" customHeight="1">
      <c r="E621" s="28"/>
      <c r="F621" s="28"/>
      <c r="G621" s="28"/>
    </row>
    <row r="622" spans="5:7" ht="15.8" customHeight="1">
      <c r="E622" s="28"/>
      <c r="F622" s="28"/>
      <c r="G622" s="28"/>
    </row>
    <row r="623" spans="5:7" ht="15.8" customHeight="1">
      <c r="E623" s="28"/>
      <c r="F623" s="28"/>
      <c r="G623" s="28"/>
    </row>
    <row r="624" spans="5:7" ht="15.8" customHeight="1">
      <c r="E624" s="28"/>
      <c r="F624" s="28"/>
      <c r="G624" s="28"/>
    </row>
    <row r="625" spans="5:7" ht="15.8" customHeight="1">
      <c r="E625" s="28"/>
      <c r="F625" s="28"/>
      <c r="G625" s="28"/>
    </row>
    <row r="626" spans="5:7" ht="15.8" customHeight="1">
      <c r="E626" s="28"/>
      <c r="F626" s="28"/>
      <c r="G626" s="28"/>
    </row>
    <row r="627" spans="5:7" ht="15.8" customHeight="1">
      <c r="E627" s="28"/>
      <c r="F627" s="28"/>
      <c r="G627" s="28"/>
    </row>
    <row r="628" spans="5:7" ht="15.8" customHeight="1">
      <c r="E628" s="28"/>
      <c r="F628" s="28"/>
      <c r="G628" s="28"/>
    </row>
    <row r="629" spans="5:7" ht="15.8" customHeight="1">
      <c r="E629" s="28"/>
      <c r="F629" s="28"/>
      <c r="G629" s="28"/>
    </row>
    <row r="630" spans="5:7" ht="15.8" customHeight="1">
      <c r="E630" s="28"/>
      <c r="F630" s="28"/>
      <c r="G630" s="28"/>
    </row>
    <row r="631" spans="5:7" ht="15.8" customHeight="1">
      <c r="E631" s="28"/>
      <c r="F631" s="28"/>
      <c r="G631" s="28"/>
    </row>
    <row r="632" spans="5:7" ht="15.8" customHeight="1">
      <c r="E632" s="28"/>
      <c r="F632" s="28"/>
      <c r="G632" s="28"/>
    </row>
    <row r="633" spans="5:7" ht="15.8" customHeight="1">
      <c r="E633" s="28"/>
      <c r="F633" s="28"/>
      <c r="G633" s="28"/>
    </row>
    <row r="634" spans="5:7" ht="15.8" customHeight="1">
      <c r="E634" s="28"/>
      <c r="F634" s="28"/>
      <c r="G634" s="28"/>
    </row>
    <row r="635" spans="5:7" ht="15.8" customHeight="1">
      <c r="E635" s="28"/>
      <c r="F635" s="28"/>
      <c r="G635" s="28"/>
    </row>
    <row r="636" spans="5:7" ht="15.8" customHeight="1">
      <c r="E636" s="28"/>
      <c r="F636" s="28"/>
      <c r="G636" s="28"/>
    </row>
    <row r="637" spans="5:7" ht="15.8" customHeight="1">
      <c r="E637" s="28"/>
      <c r="F637" s="28"/>
      <c r="G637" s="28"/>
    </row>
    <row r="638" spans="5:7" ht="15.8" customHeight="1">
      <c r="E638" s="28"/>
      <c r="F638" s="28"/>
      <c r="G638" s="28"/>
    </row>
    <row r="639" spans="5:7" ht="15.8" customHeight="1">
      <c r="E639" s="28"/>
      <c r="F639" s="28"/>
      <c r="G639" s="28"/>
    </row>
    <row r="640" spans="5:7" ht="15.8" customHeight="1">
      <c r="E640" s="28"/>
      <c r="F640" s="28"/>
      <c r="G640" s="28"/>
    </row>
    <row r="641" spans="5:7" ht="15.8" customHeight="1">
      <c r="E641" s="28"/>
      <c r="F641" s="28"/>
      <c r="G641" s="28"/>
    </row>
    <row r="642" spans="5:7" ht="15.8" customHeight="1">
      <c r="E642" s="28"/>
      <c r="F642" s="28"/>
      <c r="G642" s="28"/>
    </row>
    <row r="643" spans="5:7" ht="15.8" customHeight="1">
      <c r="E643" s="28"/>
      <c r="F643" s="28"/>
      <c r="G643" s="28"/>
    </row>
    <row r="644" spans="5:7" ht="15.8" customHeight="1">
      <c r="E644" s="28"/>
      <c r="F644" s="28"/>
      <c r="G644" s="28"/>
    </row>
    <row r="645" spans="5:7" ht="15.8" customHeight="1">
      <c r="E645" s="28"/>
      <c r="F645" s="28"/>
      <c r="G645" s="28"/>
    </row>
    <row r="646" spans="5:7" ht="15.8" customHeight="1">
      <c r="E646" s="28"/>
      <c r="F646" s="28"/>
      <c r="G646" s="28"/>
    </row>
    <row r="647" spans="5:7" ht="15.8" customHeight="1">
      <c r="E647" s="28"/>
      <c r="F647" s="28"/>
      <c r="G647" s="28"/>
    </row>
    <row r="648" spans="5:7" ht="15.8" customHeight="1">
      <c r="E648" s="28"/>
      <c r="F648" s="28"/>
      <c r="G648" s="28"/>
    </row>
    <row r="649" spans="5:7" ht="15.8" customHeight="1">
      <c r="E649" s="28"/>
      <c r="F649" s="28"/>
      <c r="G649" s="28"/>
    </row>
    <row r="650" spans="5:7" ht="15.8" customHeight="1">
      <c r="E650" s="28"/>
      <c r="F650" s="28"/>
      <c r="G650" s="28"/>
    </row>
    <row r="651" spans="5:7" ht="15.8" customHeight="1">
      <c r="E651" s="28"/>
      <c r="F651" s="28"/>
      <c r="G651" s="28"/>
    </row>
    <row r="652" spans="5:7" ht="15.8" customHeight="1">
      <c r="E652" s="28"/>
      <c r="F652" s="28"/>
      <c r="G652" s="28"/>
    </row>
    <row r="653" spans="5:7" ht="15.8" customHeight="1">
      <c r="E653" s="28"/>
      <c r="F653" s="28"/>
      <c r="G653" s="28"/>
    </row>
    <row r="654" spans="5:7" ht="15.8" customHeight="1">
      <c r="E654" s="28"/>
      <c r="F654" s="28"/>
      <c r="G654" s="28"/>
    </row>
    <row r="655" spans="5:7" ht="15.8" customHeight="1">
      <c r="E655" s="28"/>
      <c r="F655" s="28"/>
      <c r="G655" s="28"/>
    </row>
    <row r="656" spans="5:7" ht="15.8" customHeight="1">
      <c r="E656" s="28"/>
      <c r="F656" s="28"/>
      <c r="G656" s="28"/>
    </row>
    <row r="657" spans="5:7" ht="15.8" customHeight="1">
      <c r="E657" s="28"/>
      <c r="F657" s="28"/>
      <c r="G657" s="28"/>
    </row>
    <row r="658" spans="5:7" ht="15.8" customHeight="1">
      <c r="E658" s="28"/>
      <c r="F658" s="28"/>
      <c r="G658" s="28"/>
    </row>
    <row r="659" spans="5:7" ht="15.8" customHeight="1">
      <c r="E659" s="28"/>
      <c r="F659" s="28"/>
      <c r="G659" s="28"/>
    </row>
    <row r="660" spans="5:7" ht="15.8" customHeight="1">
      <c r="E660" s="28"/>
      <c r="F660" s="28"/>
      <c r="G660" s="28"/>
    </row>
    <row r="661" spans="5:7" ht="15.8" customHeight="1">
      <c r="E661" s="28"/>
      <c r="F661" s="28"/>
      <c r="G661" s="28"/>
    </row>
    <row r="662" spans="5:7" ht="15.8" customHeight="1">
      <c r="E662" s="28"/>
      <c r="F662" s="28"/>
      <c r="G662" s="28"/>
    </row>
    <row r="663" spans="5:7" ht="15.8" customHeight="1">
      <c r="E663" s="28"/>
      <c r="F663" s="28"/>
      <c r="G663" s="28"/>
    </row>
    <row r="664" spans="5:7" ht="15.8" customHeight="1">
      <c r="E664" s="28"/>
      <c r="F664" s="28"/>
      <c r="G664" s="28"/>
    </row>
    <row r="665" spans="5:7" ht="15.8" customHeight="1">
      <c r="E665" s="28"/>
      <c r="F665" s="28"/>
      <c r="G665" s="28"/>
    </row>
    <row r="666" spans="5:7" ht="15.8" customHeight="1">
      <c r="E666" s="28"/>
      <c r="F666" s="28"/>
      <c r="G666" s="28"/>
    </row>
    <row r="667" spans="5:7" ht="15.8" customHeight="1">
      <c r="E667" s="28"/>
      <c r="F667" s="28"/>
      <c r="G667" s="28"/>
    </row>
    <row r="668" spans="5:7" ht="15.8" customHeight="1">
      <c r="E668" s="28"/>
      <c r="F668" s="28"/>
      <c r="G668" s="28"/>
    </row>
    <row r="669" spans="5:7" ht="15.8" customHeight="1">
      <c r="E669" s="28"/>
      <c r="F669" s="28"/>
      <c r="G669" s="28"/>
    </row>
    <row r="670" spans="5:7" ht="15.8" customHeight="1">
      <c r="E670" s="28"/>
      <c r="F670" s="28"/>
      <c r="G670" s="28"/>
    </row>
    <row r="671" spans="5:7" ht="15.8" customHeight="1">
      <c r="E671" s="28"/>
      <c r="F671" s="28"/>
      <c r="G671" s="28"/>
    </row>
    <row r="672" spans="5:7" ht="15.8" customHeight="1">
      <c r="E672" s="28"/>
      <c r="F672" s="28"/>
      <c r="G672" s="28"/>
    </row>
    <row r="673" spans="5:7" ht="15.8" customHeight="1">
      <c r="E673" s="28"/>
      <c r="F673" s="28"/>
      <c r="G673" s="28"/>
    </row>
    <row r="674" spans="5:7" ht="15.8" customHeight="1">
      <c r="E674" s="28"/>
      <c r="F674" s="28"/>
      <c r="G674" s="28"/>
    </row>
    <row r="675" spans="5:7" ht="15.8" customHeight="1">
      <c r="E675" s="28"/>
      <c r="F675" s="28"/>
      <c r="G675" s="28"/>
    </row>
    <row r="676" spans="5:7" ht="15.8" customHeight="1">
      <c r="E676" s="28"/>
      <c r="F676" s="28"/>
      <c r="G676" s="28"/>
    </row>
    <row r="677" spans="5:7" ht="15.8" customHeight="1">
      <c r="E677" s="28"/>
      <c r="F677" s="28"/>
      <c r="G677" s="28"/>
    </row>
    <row r="678" spans="5:7" ht="15.8" customHeight="1">
      <c r="E678" s="28"/>
      <c r="F678" s="28"/>
      <c r="G678" s="28"/>
    </row>
    <row r="679" spans="5:7" ht="15.8" customHeight="1">
      <c r="E679" s="28"/>
      <c r="F679" s="28"/>
      <c r="G679" s="28"/>
    </row>
    <row r="680" spans="5:7" ht="15.8" customHeight="1">
      <c r="E680" s="28"/>
      <c r="F680" s="28"/>
      <c r="G680" s="28"/>
    </row>
    <row r="681" spans="5:7" ht="15.8" customHeight="1">
      <c r="E681" s="28"/>
      <c r="F681" s="28"/>
      <c r="G681" s="28"/>
    </row>
    <row r="682" spans="5:7" ht="15.8" customHeight="1">
      <c r="E682" s="28"/>
      <c r="F682" s="28"/>
      <c r="G682" s="28"/>
    </row>
    <row r="683" spans="5:7" ht="15.8" customHeight="1">
      <c r="E683" s="28"/>
      <c r="F683" s="28"/>
      <c r="G683" s="28"/>
    </row>
    <row r="684" spans="5:7" ht="15.8" customHeight="1">
      <c r="E684" s="28"/>
      <c r="F684" s="28"/>
      <c r="G684" s="28"/>
    </row>
    <row r="685" spans="5:7" ht="15.8" customHeight="1">
      <c r="E685" s="28"/>
      <c r="F685" s="28"/>
      <c r="G685" s="28"/>
    </row>
    <row r="686" spans="5:7" ht="15.8" customHeight="1">
      <c r="E686" s="28"/>
      <c r="F686" s="28"/>
      <c r="G686" s="28"/>
    </row>
    <row r="687" spans="5:7" ht="15.8" customHeight="1">
      <c r="E687" s="28"/>
      <c r="F687" s="28"/>
      <c r="G687" s="28"/>
    </row>
    <row r="688" spans="5:7" ht="15.8" customHeight="1">
      <c r="E688" s="28"/>
      <c r="F688" s="28"/>
      <c r="G688" s="28"/>
    </row>
    <row r="689" spans="5:7" ht="15.8" customHeight="1">
      <c r="E689" s="28"/>
      <c r="F689" s="28"/>
      <c r="G689" s="28"/>
    </row>
    <row r="690" spans="5:7" ht="15.8" customHeight="1">
      <c r="E690" s="28"/>
      <c r="F690" s="28"/>
      <c r="G690" s="28"/>
    </row>
    <row r="691" spans="5:7" ht="15.8" customHeight="1">
      <c r="E691" s="28"/>
      <c r="F691" s="28"/>
      <c r="G691" s="28"/>
    </row>
    <row r="692" spans="5:7" ht="15.8" customHeight="1">
      <c r="E692" s="28"/>
      <c r="F692" s="28"/>
      <c r="G692" s="28"/>
    </row>
    <row r="693" spans="5:7" ht="15.8" customHeight="1">
      <c r="E693" s="28"/>
      <c r="F693" s="28"/>
      <c r="G693" s="28"/>
    </row>
    <row r="694" spans="5:7" ht="15.8" customHeight="1">
      <c r="E694" s="28"/>
      <c r="F694" s="28"/>
      <c r="G694" s="28"/>
    </row>
    <row r="695" spans="5:7" ht="15.8" customHeight="1">
      <c r="E695" s="28"/>
      <c r="F695" s="28"/>
      <c r="G695" s="28"/>
    </row>
    <row r="696" spans="5:7" ht="15.8" customHeight="1">
      <c r="E696" s="28"/>
      <c r="F696" s="28"/>
      <c r="G696" s="28"/>
    </row>
    <row r="697" spans="5:7" ht="15.8" customHeight="1">
      <c r="E697" s="28"/>
      <c r="F697" s="28"/>
      <c r="G697" s="28"/>
    </row>
    <row r="698" spans="5:7" ht="15.8" customHeight="1">
      <c r="E698" s="28"/>
      <c r="F698" s="28"/>
      <c r="G698" s="28"/>
    </row>
    <row r="699" spans="5:7" ht="15.8" customHeight="1">
      <c r="E699" s="28"/>
      <c r="F699" s="28"/>
      <c r="G699" s="28"/>
    </row>
    <row r="700" spans="5:7" ht="15.8" customHeight="1">
      <c r="E700" s="28"/>
      <c r="F700" s="28"/>
      <c r="G700" s="28"/>
    </row>
    <row r="701" spans="5:7" ht="15.8" customHeight="1">
      <c r="E701" s="28"/>
      <c r="F701" s="28"/>
      <c r="G701" s="28"/>
    </row>
    <row r="702" spans="5:7" ht="15.8" customHeight="1">
      <c r="E702" s="28"/>
      <c r="F702" s="28"/>
      <c r="G702" s="28"/>
    </row>
    <row r="703" spans="5:7" ht="15.8" customHeight="1">
      <c r="E703" s="28"/>
      <c r="F703" s="28"/>
      <c r="G703" s="28"/>
    </row>
    <row r="704" spans="5:7" ht="15.8" customHeight="1">
      <c r="E704" s="28"/>
      <c r="F704" s="28"/>
      <c r="G704" s="28"/>
    </row>
    <row r="705" spans="5:7" ht="15.8" customHeight="1">
      <c r="E705" s="28"/>
      <c r="F705" s="28"/>
      <c r="G705" s="28"/>
    </row>
    <row r="706" spans="5:7" ht="15.8" customHeight="1">
      <c r="E706" s="28"/>
      <c r="F706" s="28"/>
      <c r="G706" s="28"/>
    </row>
    <row r="707" spans="5:7" ht="15.8" customHeight="1">
      <c r="E707" s="28"/>
      <c r="F707" s="28"/>
      <c r="G707" s="28"/>
    </row>
    <row r="708" spans="5:7" ht="15.8" customHeight="1">
      <c r="E708" s="28"/>
      <c r="F708" s="28"/>
      <c r="G708" s="28"/>
    </row>
    <row r="709" spans="5:7" ht="15.8" customHeight="1">
      <c r="E709" s="28"/>
      <c r="F709" s="28"/>
      <c r="G709" s="28"/>
    </row>
    <row r="710" spans="5:7" ht="15.8" customHeight="1">
      <c r="E710" s="28"/>
      <c r="F710" s="28"/>
      <c r="G710" s="28"/>
    </row>
    <row r="711" spans="5:7" ht="15.8" customHeight="1">
      <c r="E711" s="28"/>
      <c r="F711" s="28"/>
      <c r="G711" s="28"/>
    </row>
    <row r="712" spans="5:7" ht="15.8" customHeight="1">
      <c r="E712" s="28"/>
      <c r="F712" s="28"/>
      <c r="G712" s="28"/>
    </row>
    <row r="713" spans="5:7" ht="15.8" customHeight="1">
      <c r="E713" s="28"/>
      <c r="F713" s="28"/>
      <c r="G713" s="28"/>
    </row>
    <row r="714" spans="5:7" ht="15.8" customHeight="1">
      <c r="E714" s="28"/>
      <c r="F714" s="28"/>
      <c r="G714" s="28"/>
    </row>
    <row r="715" spans="5:7" ht="15.8" customHeight="1">
      <c r="E715" s="28"/>
      <c r="F715" s="28"/>
      <c r="G715" s="28"/>
    </row>
    <row r="716" spans="5:7" ht="15.8" customHeight="1">
      <c r="E716" s="28"/>
      <c r="F716" s="28"/>
      <c r="G716" s="28"/>
    </row>
    <row r="717" spans="5:7" ht="15.8" customHeight="1">
      <c r="E717" s="28"/>
      <c r="F717" s="28"/>
      <c r="G717" s="28"/>
    </row>
    <row r="718" spans="5:7" ht="15.8" customHeight="1">
      <c r="E718" s="28"/>
      <c r="F718" s="28"/>
      <c r="G718" s="28"/>
    </row>
    <row r="719" spans="5:7" ht="15.8" customHeight="1">
      <c r="E719" s="28"/>
      <c r="F719" s="28"/>
      <c r="G719" s="28"/>
    </row>
    <row r="720" spans="5:7" ht="15.8" customHeight="1">
      <c r="E720" s="28"/>
      <c r="F720" s="28"/>
      <c r="G720" s="28"/>
    </row>
    <row r="721" spans="5:7" ht="15.8" customHeight="1">
      <c r="E721" s="28"/>
      <c r="F721" s="28"/>
      <c r="G721" s="28"/>
    </row>
    <row r="722" spans="5:7" ht="15.8" customHeight="1">
      <c r="E722" s="28"/>
      <c r="F722" s="28"/>
      <c r="G722" s="28"/>
    </row>
    <row r="723" spans="5:7" ht="15.8" customHeight="1">
      <c r="E723" s="28"/>
      <c r="F723" s="28"/>
      <c r="G723" s="28"/>
    </row>
    <row r="724" spans="5:7" ht="15.8" customHeight="1">
      <c r="E724" s="28"/>
      <c r="F724" s="28"/>
      <c r="G724" s="28"/>
    </row>
    <row r="725" spans="5:7" ht="15.8" customHeight="1">
      <c r="E725" s="28"/>
      <c r="F725" s="28"/>
      <c r="G725" s="28"/>
    </row>
    <row r="726" spans="5:7" ht="15.8" customHeight="1">
      <c r="E726" s="28"/>
      <c r="F726" s="28"/>
      <c r="G726" s="28"/>
    </row>
    <row r="727" spans="5:7" ht="15.8" customHeight="1">
      <c r="E727" s="28"/>
      <c r="F727" s="28"/>
      <c r="G727" s="28"/>
    </row>
    <row r="728" spans="5:7" ht="15.8" customHeight="1">
      <c r="E728" s="28"/>
      <c r="F728" s="28"/>
      <c r="G728" s="28"/>
    </row>
    <row r="729" spans="5:7" ht="15.8" customHeight="1">
      <c r="E729" s="28"/>
      <c r="F729" s="28"/>
      <c r="G729" s="28"/>
    </row>
    <row r="730" spans="5:7" ht="15.8" customHeight="1">
      <c r="E730" s="28"/>
      <c r="F730" s="28"/>
      <c r="G730" s="28"/>
    </row>
    <row r="731" spans="5:7" ht="15.8" customHeight="1">
      <c r="E731" s="28"/>
      <c r="F731" s="28"/>
      <c r="G731" s="28"/>
    </row>
    <row r="732" spans="5:7" ht="15.8" customHeight="1">
      <c r="E732" s="28"/>
      <c r="F732" s="28"/>
      <c r="G732" s="28"/>
    </row>
    <row r="733" spans="5:7" ht="15.8" customHeight="1">
      <c r="E733" s="28"/>
      <c r="F733" s="28"/>
      <c r="G733" s="28"/>
    </row>
    <row r="734" spans="5:7" ht="15.8" customHeight="1">
      <c r="E734" s="28"/>
      <c r="F734" s="28"/>
      <c r="G734" s="28"/>
    </row>
    <row r="735" spans="5:7" ht="15.8" customHeight="1">
      <c r="E735" s="28"/>
      <c r="F735" s="28"/>
      <c r="G735" s="28"/>
    </row>
    <row r="736" spans="5:7" ht="15.8" customHeight="1">
      <c r="E736" s="28"/>
      <c r="F736" s="28"/>
      <c r="G736" s="28"/>
    </row>
    <row r="737" spans="5:7" ht="15.8" customHeight="1">
      <c r="E737" s="28"/>
      <c r="F737" s="28"/>
      <c r="G737" s="28"/>
    </row>
    <row r="738" spans="5:7" ht="15.8" customHeight="1">
      <c r="E738" s="28"/>
      <c r="F738" s="28"/>
      <c r="G738" s="28"/>
    </row>
    <row r="739" spans="5:7" ht="15.8" customHeight="1">
      <c r="E739" s="28"/>
      <c r="F739" s="28"/>
      <c r="G739" s="28"/>
    </row>
    <row r="740" spans="5:7" ht="15.8" customHeight="1">
      <c r="E740" s="28"/>
      <c r="F740" s="28"/>
      <c r="G740" s="28"/>
    </row>
    <row r="741" spans="5:7" ht="15.8" customHeight="1">
      <c r="E741" s="28"/>
      <c r="F741" s="28"/>
      <c r="G741" s="28"/>
    </row>
    <row r="742" spans="5:7" ht="15.8" customHeight="1">
      <c r="E742" s="28"/>
      <c r="F742" s="28"/>
      <c r="G742" s="28"/>
    </row>
    <row r="743" spans="5:7" ht="15.8" customHeight="1">
      <c r="E743" s="28"/>
      <c r="F743" s="28"/>
      <c r="G743" s="28"/>
    </row>
    <row r="744" spans="5:7" ht="15.8" customHeight="1">
      <c r="E744" s="28"/>
      <c r="F744" s="28"/>
      <c r="G744" s="28"/>
    </row>
    <row r="745" spans="5:7" ht="15.8" customHeight="1">
      <c r="E745" s="28"/>
      <c r="F745" s="28"/>
      <c r="G745" s="28"/>
    </row>
    <row r="746" spans="5:7" ht="15.8" customHeight="1">
      <c r="E746" s="28"/>
      <c r="F746" s="28"/>
      <c r="G746" s="28"/>
    </row>
    <row r="747" spans="5:7" ht="15.8" customHeight="1">
      <c r="E747" s="28"/>
      <c r="F747" s="28"/>
      <c r="G747" s="28"/>
    </row>
    <row r="748" spans="5:7" ht="15.8" customHeight="1">
      <c r="E748" s="28"/>
      <c r="F748" s="28"/>
      <c r="G748" s="28"/>
    </row>
    <row r="749" spans="5:7" ht="15.8" customHeight="1">
      <c r="E749" s="28"/>
      <c r="F749" s="28"/>
      <c r="G749" s="28"/>
    </row>
    <row r="750" spans="5:7" ht="15.8" customHeight="1">
      <c r="E750" s="28"/>
      <c r="F750" s="28"/>
      <c r="G750" s="28"/>
    </row>
    <row r="751" spans="5:7" ht="15.8" customHeight="1">
      <c r="E751" s="28"/>
      <c r="F751" s="28"/>
      <c r="G751" s="28"/>
    </row>
    <row r="752" spans="5:7" ht="15.8" customHeight="1">
      <c r="E752" s="28"/>
      <c r="F752" s="28"/>
      <c r="G752" s="28"/>
    </row>
    <row r="753" spans="5:7" ht="15.8" customHeight="1">
      <c r="E753" s="28"/>
      <c r="F753" s="28"/>
      <c r="G753" s="28"/>
    </row>
    <row r="754" spans="5:7" ht="15.8" customHeight="1">
      <c r="E754" s="28"/>
      <c r="F754" s="28"/>
      <c r="G754" s="28"/>
    </row>
    <row r="755" spans="5:7" ht="15.8" customHeight="1">
      <c r="E755" s="28"/>
      <c r="F755" s="28"/>
      <c r="G755" s="28"/>
    </row>
    <row r="756" spans="5:7" ht="15.8" customHeight="1">
      <c r="E756" s="28"/>
      <c r="F756" s="28"/>
      <c r="G756" s="28"/>
    </row>
    <row r="757" spans="5:7" ht="15.8" customHeight="1">
      <c r="E757" s="28"/>
      <c r="F757" s="28"/>
      <c r="G757" s="28"/>
    </row>
    <row r="758" spans="5:7" ht="15.8" customHeight="1">
      <c r="E758" s="28"/>
      <c r="F758" s="28"/>
      <c r="G758" s="28"/>
    </row>
    <row r="759" spans="5:7" ht="15.8" customHeight="1">
      <c r="E759" s="28"/>
      <c r="F759" s="28"/>
      <c r="G759" s="28"/>
    </row>
    <row r="760" spans="5:7" ht="15.8" customHeight="1">
      <c r="E760" s="28"/>
      <c r="F760" s="28"/>
      <c r="G760" s="28"/>
    </row>
    <row r="761" spans="5:7" ht="15.8" customHeight="1">
      <c r="E761" s="28"/>
      <c r="F761" s="28"/>
      <c r="G761" s="28"/>
    </row>
    <row r="762" spans="5:7" ht="15.8" customHeight="1">
      <c r="E762" s="28"/>
      <c r="F762" s="28"/>
      <c r="G762" s="28"/>
    </row>
    <row r="763" spans="5:7" ht="15.8" customHeight="1">
      <c r="E763" s="28"/>
      <c r="F763" s="28"/>
      <c r="G763" s="28"/>
    </row>
    <row r="764" spans="5:7" ht="15.8" customHeight="1">
      <c r="E764" s="28"/>
      <c r="F764" s="28"/>
      <c r="G764" s="28"/>
    </row>
    <row r="765" spans="5:7" ht="15.8" customHeight="1">
      <c r="E765" s="28"/>
      <c r="F765" s="28"/>
      <c r="G765" s="28"/>
    </row>
    <row r="766" spans="5:7" ht="15.8" customHeight="1">
      <c r="E766" s="28"/>
      <c r="F766" s="28"/>
      <c r="G766" s="28"/>
    </row>
    <row r="767" spans="5:7" ht="15.8" customHeight="1">
      <c r="E767" s="28"/>
      <c r="F767" s="28"/>
      <c r="G767" s="28"/>
    </row>
    <row r="768" spans="5:7" ht="15.8" customHeight="1">
      <c r="E768" s="28"/>
      <c r="F768" s="28"/>
      <c r="G768" s="28"/>
    </row>
    <row r="769" spans="5:7" ht="15.8" customHeight="1">
      <c r="E769" s="28"/>
      <c r="F769" s="28"/>
      <c r="G769" s="28"/>
    </row>
    <row r="770" spans="5:7" ht="15.8" customHeight="1">
      <c r="E770" s="28"/>
      <c r="F770" s="28"/>
      <c r="G770" s="28"/>
    </row>
    <row r="771" spans="5:7" ht="15.8" customHeight="1">
      <c r="E771" s="28"/>
      <c r="F771" s="28"/>
      <c r="G771" s="28"/>
    </row>
    <row r="772" spans="5:7" ht="15.8" customHeight="1">
      <c r="E772" s="28"/>
      <c r="F772" s="28"/>
      <c r="G772" s="28"/>
    </row>
    <row r="773" spans="5:7" ht="15.8" customHeight="1">
      <c r="E773" s="28"/>
      <c r="F773" s="28"/>
      <c r="G773" s="28"/>
    </row>
    <row r="774" spans="5:7" ht="15.8" customHeight="1">
      <c r="E774" s="28"/>
      <c r="F774" s="28"/>
      <c r="G774" s="28"/>
    </row>
    <row r="775" spans="5:7" ht="15.8" customHeight="1">
      <c r="E775" s="28"/>
      <c r="F775" s="28"/>
      <c r="G775" s="28"/>
    </row>
    <row r="776" spans="5:7" ht="15.8" customHeight="1">
      <c r="E776" s="28"/>
      <c r="F776" s="28"/>
      <c r="G776" s="28"/>
    </row>
    <row r="777" spans="5:7" ht="15.8" customHeight="1">
      <c r="E777" s="28"/>
      <c r="F777" s="28"/>
      <c r="G777" s="28"/>
    </row>
    <row r="778" spans="5:7" ht="15.8" customHeight="1">
      <c r="E778" s="28"/>
      <c r="F778" s="28"/>
      <c r="G778" s="28"/>
    </row>
    <row r="779" spans="5:7" ht="15.8" customHeight="1">
      <c r="E779" s="28"/>
      <c r="F779" s="28"/>
      <c r="G779" s="28"/>
    </row>
    <row r="780" spans="5:7" ht="15.8" customHeight="1">
      <c r="E780" s="28"/>
      <c r="F780" s="28"/>
      <c r="G780" s="28"/>
    </row>
    <row r="781" spans="5:7" ht="15.8" customHeight="1">
      <c r="E781" s="28"/>
      <c r="F781" s="28"/>
      <c r="G781" s="28"/>
    </row>
    <row r="782" spans="5:7" ht="15.8" customHeight="1">
      <c r="E782" s="28"/>
      <c r="F782" s="28"/>
      <c r="G782" s="28"/>
    </row>
    <row r="783" spans="5:7" ht="15.8" customHeight="1">
      <c r="E783" s="28"/>
      <c r="F783" s="28"/>
      <c r="G783" s="28"/>
    </row>
    <row r="784" spans="5:7" ht="15.8" customHeight="1">
      <c r="E784" s="28"/>
      <c r="F784" s="28"/>
      <c r="G784" s="28"/>
    </row>
    <row r="785" spans="5:7" ht="15.8" customHeight="1">
      <c r="E785" s="28"/>
      <c r="F785" s="28"/>
      <c r="G785" s="28"/>
    </row>
    <row r="786" spans="5:7" ht="15.8" customHeight="1">
      <c r="E786" s="28"/>
      <c r="F786" s="28"/>
      <c r="G786" s="28"/>
    </row>
    <row r="787" spans="5:7" ht="15.8" customHeight="1">
      <c r="E787" s="28"/>
      <c r="F787" s="28"/>
      <c r="G787" s="28"/>
    </row>
    <row r="788" spans="5:7" ht="15.8" customHeight="1">
      <c r="E788" s="28"/>
      <c r="F788" s="28"/>
      <c r="G788" s="28"/>
    </row>
    <row r="789" spans="5:7" ht="15.8" customHeight="1">
      <c r="E789" s="28"/>
      <c r="F789" s="28"/>
      <c r="G789" s="28"/>
    </row>
    <row r="790" spans="5:7" ht="15.8" customHeight="1">
      <c r="E790" s="28"/>
      <c r="F790" s="28"/>
      <c r="G790" s="28"/>
    </row>
    <row r="791" spans="5:7" ht="15.8" customHeight="1">
      <c r="E791" s="28"/>
      <c r="F791" s="28"/>
      <c r="G791" s="28"/>
    </row>
    <row r="792" spans="5:7" ht="15.8" customHeight="1">
      <c r="E792" s="28"/>
      <c r="F792" s="28"/>
      <c r="G792" s="28"/>
    </row>
    <row r="793" spans="5:7" ht="15.8" customHeight="1">
      <c r="E793" s="28"/>
      <c r="F793" s="28"/>
      <c r="G793" s="28"/>
    </row>
    <row r="794" spans="5:7" ht="15.8" customHeight="1">
      <c r="E794" s="28"/>
      <c r="F794" s="28"/>
      <c r="G794" s="28"/>
    </row>
    <row r="795" spans="5:7" ht="15.8" customHeight="1">
      <c r="E795" s="28"/>
      <c r="F795" s="28"/>
      <c r="G795" s="28"/>
    </row>
    <row r="796" spans="5:7" ht="15.8" customHeight="1">
      <c r="E796" s="28"/>
      <c r="F796" s="28"/>
      <c r="G796" s="28"/>
    </row>
    <row r="797" spans="5:7" ht="15.8" customHeight="1">
      <c r="E797" s="28"/>
      <c r="F797" s="28"/>
      <c r="G797" s="28"/>
    </row>
    <row r="798" spans="5:7" ht="15.8" customHeight="1">
      <c r="E798" s="28"/>
      <c r="F798" s="28"/>
      <c r="G798" s="28"/>
    </row>
    <row r="799" spans="5:7" ht="15.8" customHeight="1">
      <c r="E799" s="28"/>
      <c r="F799" s="28"/>
      <c r="G799" s="28"/>
    </row>
    <row r="800" spans="5:7" ht="15.8" customHeight="1">
      <c r="E800" s="28"/>
      <c r="F800" s="28"/>
      <c r="G800" s="28"/>
    </row>
    <row r="801" spans="5:7" ht="15.8" customHeight="1">
      <c r="E801" s="28"/>
      <c r="F801" s="28"/>
      <c r="G801" s="28"/>
    </row>
    <row r="802" spans="5:7" ht="15.8" customHeight="1">
      <c r="E802" s="28"/>
      <c r="F802" s="28"/>
      <c r="G802" s="28"/>
    </row>
    <row r="803" spans="5:7" ht="15.8" customHeight="1">
      <c r="E803" s="28"/>
      <c r="F803" s="28"/>
      <c r="G803" s="28"/>
    </row>
    <row r="804" spans="5:7" ht="15.8" customHeight="1">
      <c r="E804" s="28"/>
      <c r="F804" s="28"/>
      <c r="G804" s="28"/>
    </row>
    <row r="805" spans="5:7" ht="15.8" customHeight="1">
      <c r="E805" s="28"/>
      <c r="F805" s="28"/>
      <c r="G805" s="28"/>
    </row>
    <row r="806" spans="5:7" ht="15.8" customHeight="1">
      <c r="E806" s="28"/>
      <c r="F806" s="28"/>
      <c r="G806" s="28"/>
    </row>
    <row r="807" spans="5:7" ht="15.8" customHeight="1">
      <c r="E807" s="28"/>
      <c r="F807" s="28"/>
      <c r="G807" s="28"/>
    </row>
    <row r="808" spans="5:7" ht="15.8" customHeight="1">
      <c r="E808" s="28"/>
      <c r="F808" s="28"/>
      <c r="G808" s="28"/>
    </row>
    <row r="809" spans="5:7" ht="15.8" customHeight="1">
      <c r="E809" s="28"/>
      <c r="F809" s="28"/>
      <c r="G809" s="28"/>
    </row>
    <row r="810" spans="5:7" ht="15.8" customHeight="1">
      <c r="E810" s="28"/>
      <c r="F810" s="28"/>
      <c r="G810" s="28"/>
    </row>
    <row r="811" spans="5:7" ht="15.8" customHeight="1">
      <c r="E811" s="28"/>
      <c r="F811" s="28"/>
      <c r="G811" s="28"/>
    </row>
    <row r="812" spans="5:7" ht="15.8" customHeight="1">
      <c r="E812" s="28"/>
      <c r="F812" s="28"/>
      <c r="G812" s="28"/>
    </row>
    <row r="813" spans="5:7" ht="15.8" customHeight="1">
      <c r="E813" s="28"/>
      <c r="F813" s="28"/>
      <c r="G813" s="28"/>
    </row>
    <row r="814" spans="5:7" ht="15.8" customHeight="1">
      <c r="E814" s="28"/>
      <c r="F814" s="28"/>
      <c r="G814" s="28"/>
    </row>
    <row r="815" spans="5:7" ht="15.8" customHeight="1">
      <c r="E815" s="28"/>
      <c r="F815" s="28"/>
      <c r="G815" s="28"/>
    </row>
    <row r="816" spans="5:7" ht="15.8" customHeight="1">
      <c r="E816" s="28"/>
      <c r="F816" s="28"/>
      <c r="G816" s="28"/>
    </row>
    <row r="817" spans="5:7" ht="15.8" customHeight="1">
      <c r="E817" s="28"/>
      <c r="F817" s="28"/>
      <c r="G817" s="28"/>
    </row>
    <row r="818" spans="5:7" ht="15.8" customHeight="1">
      <c r="E818" s="28"/>
      <c r="F818" s="28"/>
      <c r="G818" s="28"/>
    </row>
    <row r="819" spans="5:7" ht="15.8" customHeight="1">
      <c r="E819" s="28"/>
      <c r="F819" s="28"/>
      <c r="G819" s="28"/>
    </row>
    <row r="820" spans="5:7" ht="15.8" customHeight="1">
      <c r="E820" s="28"/>
      <c r="F820" s="28"/>
      <c r="G820" s="28"/>
    </row>
    <row r="821" spans="5:7" ht="15.8" customHeight="1">
      <c r="E821" s="28"/>
      <c r="F821" s="28"/>
      <c r="G821" s="28"/>
    </row>
    <row r="822" spans="5:7" ht="15.8" customHeight="1">
      <c r="E822" s="28"/>
      <c r="F822" s="28"/>
      <c r="G822" s="28"/>
    </row>
    <row r="823" spans="5:7" ht="15.8" customHeight="1">
      <c r="E823" s="28"/>
      <c r="F823" s="28"/>
      <c r="G823" s="28"/>
    </row>
    <row r="824" spans="5:7" ht="15.8" customHeight="1">
      <c r="E824" s="28"/>
      <c r="F824" s="28"/>
      <c r="G824" s="28"/>
    </row>
    <row r="825" spans="5:7" ht="15.8" customHeight="1">
      <c r="E825" s="28"/>
      <c r="F825" s="28"/>
      <c r="G825" s="28"/>
    </row>
    <row r="826" spans="5:7" ht="15.8" customHeight="1">
      <c r="E826" s="28"/>
      <c r="F826" s="28"/>
      <c r="G826" s="28"/>
    </row>
    <row r="827" spans="5:7" ht="15.8" customHeight="1">
      <c r="E827" s="28"/>
      <c r="F827" s="28"/>
      <c r="G827" s="28"/>
    </row>
    <row r="828" spans="5:7" ht="15.8" customHeight="1">
      <c r="E828" s="28"/>
      <c r="F828" s="28"/>
      <c r="G828" s="28"/>
    </row>
    <row r="829" spans="5:7" ht="15.8" customHeight="1">
      <c r="E829" s="28"/>
      <c r="F829" s="28"/>
      <c r="G829" s="28"/>
    </row>
    <row r="830" spans="5:7" ht="15.8" customHeight="1">
      <c r="E830" s="28"/>
      <c r="F830" s="28"/>
      <c r="G830" s="28"/>
    </row>
    <row r="831" spans="5:7" ht="15.8" customHeight="1">
      <c r="E831" s="28"/>
      <c r="F831" s="28"/>
      <c r="G831" s="28"/>
    </row>
    <row r="832" spans="5:7" ht="15.8" customHeight="1">
      <c r="E832" s="28"/>
      <c r="F832" s="28"/>
      <c r="G832" s="28"/>
    </row>
    <row r="833" spans="5:7" ht="15.8" customHeight="1">
      <c r="E833" s="28"/>
      <c r="F833" s="28"/>
      <c r="G833" s="28"/>
    </row>
    <row r="834" spans="5:7" ht="15.8" customHeight="1">
      <c r="E834" s="28"/>
      <c r="F834" s="28"/>
      <c r="G834" s="28"/>
    </row>
    <row r="835" spans="5:7" ht="15.8" customHeight="1">
      <c r="E835" s="28"/>
      <c r="F835" s="28"/>
      <c r="G835" s="28"/>
    </row>
    <row r="836" spans="5:7" ht="15.8" customHeight="1">
      <c r="E836" s="28"/>
      <c r="F836" s="28"/>
      <c r="G836" s="28"/>
    </row>
    <row r="837" spans="5:7" ht="15.8" customHeight="1">
      <c r="E837" s="28"/>
      <c r="F837" s="28"/>
      <c r="G837" s="28"/>
    </row>
    <row r="838" spans="5:7" ht="15.8" customHeight="1">
      <c r="E838" s="28"/>
      <c r="F838" s="28"/>
      <c r="G838" s="28"/>
    </row>
    <row r="839" spans="5:7" ht="15.8" customHeight="1">
      <c r="E839" s="28"/>
      <c r="F839" s="28"/>
      <c r="G839" s="28"/>
    </row>
    <row r="840" spans="5:7" ht="15.8" customHeight="1">
      <c r="E840" s="28"/>
      <c r="F840" s="28"/>
      <c r="G840" s="28"/>
    </row>
    <row r="841" spans="5:7" ht="15.8" customHeight="1">
      <c r="E841" s="28"/>
      <c r="F841" s="28"/>
      <c r="G841" s="28"/>
    </row>
    <row r="842" spans="5:7" ht="15.8" customHeight="1">
      <c r="E842" s="28"/>
      <c r="F842" s="28"/>
      <c r="G842" s="28"/>
    </row>
    <row r="843" spans="5:7" ht="15.8" customHeight="1">
      <c r="E843" s="28"/>
      <c r="F843" s="28"/>
      <c r="G843" s="28"/>
    </row>
    <row r="844" spans="5:7" ht="15.8" customHeight="1">
      <c r="E844" s="28"/>
      <c r="F844" s="28"/>
      <c r="G844" s="28"/>
    </row>
    <row r="845" spans="5:7" ht="15.8" customHeight="1">
      <c r="E845" s="28"/>
      <c r="F845" s="28"/>
      <c r="G845" s="28"/>
    </row>
    <row r="846" spans="5:7" ht="15.8" customHeight="1">
      <c r="E846" s="28"/>
      <c r="F846" s="28"/>
      <c r="G846" s="28"/>
    </row>
    <row r="847" spans="5:7" ht="15.8" customHeight="1">
      <c r="E847" s="28"/>
      <c r="F847" s="28"/>
      <c r="G847" s="28"/>
    </row>
    <row r="848" spans="5:7" ht="15.8" customHeight="1">
      <c r="E848" s="28"/>
      <c r="F848" s="28"/>
      <c r="G848" s="28"/>
    </row>
    <row r="849" spans="5:7" ht="15.8" customHeight="1">
      <c r="E849" s="28"/>
      <c r="F849" s="28"/>
      <c r="G849" s="28"/>
    </row>
    <row r="850" spans="5:7" ht="15.8" customHeight="1">
      <c r="E850" s="28"/>
      <c r="F850" s="28"/>
      <c r="G850" s="28"/>
    </row>
    <row r="851" spans="5:7" ht="15.8" customHeight="1">
      <c r="E851" s="28"/>
      <c r="F851" s="28"/>
      <c r="G851" s="28"/>
    </row>
    <row r="852" spans="5:7" ht="15.8" customHeight="1">
      <c r="E852" s="28"/>
      <c r="F852" s="28"/>
      <c r="G852" s="28"/>
    </row>
    <row r="853" spans="5:7" ht="15.8" customHeight="1">
      <c r="E853" s="28"/>
      <c r="F853" s="28"/>
      <c r="G853" s="28"/>
    </row>
    <row r="854" spans="5:7" ht="15.8" customHeight="1">
      <c r="E854" s="28"/>
      <c r="F854" s="28"/>
      <c r="G854" s="28"/>
    </row>
    <row r="855" spans="5:7" ht="15.8" customHeight="1">
      <c r="E855" s="28"/>
      <c r="F855" s="28"/>
      <c r="G855" s="28"/>
    </row>
    <row r="856" spans="5:7" ht="15.8" customHeight="1">
      <c r="E856" s="28"/>
      <c r="F856" s="28"/>
      <c r="G856" s="28"/>
    </row>
    <row r="857" spans="5:7" ht="15.8" customHeight="1">
      <c r="E857" s="28"/>
      <c r="F857" s="28"/>
      <c r="G857" s="28"/>
    </row>
    <row r="858" spans="5:7" ht="15.8" customHeight="1">
      <c r="E858" s="28"/>
      <c r="F858" s="28"/>
      <c r="G858" s="28"/>
    </row>
    <row r="859" spans="5:7" ht="15.8" customHeight="1">
      <c r="E859" s="28"/>
      <c r="F859" s="28"/>
      <c r="G859" s="28"/>
    </row>
    <row r="860" spans="5:7" ht="15.8" customHeight="1">
      <c r="E860" s="28"/>
      <c r="F860" s="28"/>
      <c r="G860" s="28"/>
    </row>
    <row r="861" spans="5:7" ht="15.8" customHeight="1">
      <c r="E861" s="28"/>
      <c r="F861" s="28"/>
      <c r="G861" s="28"/>
    </row>
    <row r="862" spans="5:7" ht="15.8" customHeight="1">
      <c r="E862" s="28"/>
      <c r="F862" s="28"/>
      <c r="G862" s="28"/>
    </row>
    <row r="863" spans="5:7" ht="15.8" customHeight="1">
      <c r="E863" s="28"/>
      <c r="F863" s="28"/>
      <c r="G863" s="28"/>
    </row>
    <row r="864" spans="5:7" ht="15.8" customHeight="1">
      <c r="E864" s="28"/>
      <c r="F864" s="28"/>
      <c r="G864" s="28"/>
    </row>
    <row r="865" spans="5:7" ht="15.8" customHeight="1">
      <c r="E865" s="28"/>
      <c r="F865" s="28"/>
      <c r="G865" s="28"/>
    </row>
    <row r="866" spans="5:7" ht="15.8" customHeight="1">
      <c r="E866" s="28"/>
      <c r="F866" s="28"/>
      <c r="G866" s="28"/>
    </row>
    <row r="867" spans="5:7" ht="15.8" customHeight="1">
      <c r="E867" s="28"/>
      <c r="F867" s="28"/>
      <c r="G867" s="28"/>
    </row>
    <row r="868" spans="5:7" ht="15.8" customHeight="1">
      <c r="E868" s="28"/>
      <c r="F868" s="28"/>
      <c r="G868" s="28"/>
    </row>
    <row r="869" spans="5:7" ht="15.8" customHeight="1">
      <c r="E869" s="28"/>
      <c r="F869" s="28"/>
      <c r="G869" s="28"/>
    </row>
    <row r="870" spans="5:7" ht="15.8" customHeight="1">
      <c r="E870" s="28"/>
      <c r="F870" s="28"/>
      <c r="G870" s="28"/>
    </row>
    <row r="871" spans="5:7" ht="15.8" customHeight="1">
      <c r="E871" s="28"/>
      <c r="F871" s="28"/>
      <c r="G871" s="28"/>
    </row>
    <row r="872" spans="5:7" ht="15.8" customHeight="1">
      <c r="E872" s="28"/>
      <c r="F872" s="28"/>
      <c r="G872" s="28"/>
    </row>
    <row r="873" spans="5:7" ht="15.8" customHeight="1">
      <c r="E873" s="28"/>
      <c r="F873" s="28"/>
      <c r="G873" s="28"/>
    </row>
    <row r="874" spans="5:7" ht="15.8" customHeight="1">
      <c r="E874" s="28"/>
      <c r="F874" s="28"/>
      <c r="G874" s="28"/>
    </row>
    <row r="875" spans="5:7" ht="15.8" customHeight="1">
      <c r="E875" s="28"/>
      <c r="F875" s="28"/>
      <c r="G875" s="28"/>
    </row>
    <row r="876" spans="5:7" ht="15.8" customHeight="1">
      <c r="E876" s="28"/>
      <c r="F876" s="28"/>
      <c r="G876" s="28"/>
    </row>
    <row r="877" spans="5:7" ht="15.8" customHeight="1">
      <c r="E877" s="28"/>
      <c r="F877" s="28"/>
      <c r="G877" s="28"/>
    </row>
    <row r="878" spans="5:7" ht="15.8" customHeight="1">
      <c r="E878" s="28"/>
      <c r="F878" s="28"/>
      <c r="G878" s="28"/>
    </row>
    <row r="879" spans="5:7" ht="15.8" customHeight="1">
      <c r="E879" s="28"/>
      <c r="F879" s="28"/>
      <c r="G879" s="28"/>
    </row>
    <row r="880" spans="5:7" ht="15.8" customHeight="1">
      <c r="E880" s="28"/>
      <c r="F880" s="28"/>
      <c r="G880" s="28"/>
    </row>
    <row r="881" spans="5:7" ht="15.8" customHeight="1">
      <c r="E881" s="28"/>
      <c r="F881" s="28"/>
      <c r="G881" s="28"/>
    </row>
    <row r="882" spans="5:7" ht="15.8" customHeight="1">
      <c r="E882" s="28"/>
      <c r="F882" s="28"/>
      <c r="G882" s="28"/>
    </row>
    <row r="883" spans="5:7" ht="15.8" customHeight="1">
      <c r="E883" s="28"/>
      <c r="F883" s="28"/>
      <c r="G883" s="28"/>
    </row>
    <row r="884" spans="5:7" ht="15.8" customHeight="1">
      <c r="E884" s="28"/>
      <c r="F884" s="28"/>
      <c r="G884" s="28"/>
    </row>
    <row r="885" spans="5:7" ht="15.8" customHeight="1">
      <c r="E885" s="28"/>
      <c r="F885" s="28"/>
      <c r="G885" s="28"/>
    </row>
    <row r="886" spans="5:7" ht="15.8" customHeight="1">
      <c r="E886" s="28"/>
      <c r="F886" s="28"/>
      <c r="G886" s="28"/>
    </row>
    <row r="887" spans="5:7" ht="15.8" customHeight="1">
      <c r="E887" s="28"/>
      <c r="F887" s="28"/>
      <c r="G887" s="28"/>
    </row>
    <row r="888" spans="5:7" ht="15.8" customHeight="1">
      <c r="E888" s="28"/>
      <c r="F888" s="28"/>
      <c r="G888" s="28"/>
    </row>
    <row r="889" spans="5:7" ht="15.8" customHeight="1">
      <c r="E889" s="28"/>
      <c r="F889" s="28"/>
      <c r="G889" s="28"/>
    </row>
    <row r="890" spans="5:7" ht="15.8" customHeight="1">
      <c r="E890" s="28"/>
      <c r="F890" s="28"/>
      <c r="G890" s="28"/>
    </row>
    <row r="891" spans="5:7" ht="15.8" customHeight="1">
      <c r="E891" s="28"/>
      <c r="F891" s="28"/>
      <c r="G891" s="28"/>
    </row>
    <row r="892" spans="5:7" ht="15.8" customHeight="1">
      <c r="E892" s="28"/>
      <c r="F892" s="28"/>
      <c r="G892" s="28"/>
    </row>
    <row r="893" spans="5:7" ht="15.8" customHeight="1">
      <c r="E893" s="28"/>
      <c r="F893" s="28"/>
      <c r="G893" s="28"/>
    </row>
    <row r="894" spans="5:7" ht="15.8" customHeight="1">
      <c r="E894" s="28"/>
      <c r="F894" s="28"/>
      <c r="G894" s="28"/>
    </row>
    <row r="895" spans="5:7" ht="15.8" customHeight="1">
      <c r="E895" s="28"/>
      <c r="F895" s="28"/>
      <c r="G895" s="28"/>
    </row>
    <row r="896" spans="5:7" ht="15.8" customHeight="1">
      <c r="E896" s="28"/>
      <c r="F896" s="28"/>
      <c r="G896" s="28"/>
    </row>
    <row r="897" spans="5:7" ht="15.8" customHeight="1">
      <c r="E897" s="28"/>
      <c r="F897" s="28"/>
      <c r="G897" s="28"/>
    </row>
    <row r="898" spans="5:7" ht="15.8" customHeight="1">
      <c r="E898" s="28"/>
      <c r="F898" s="28"/>
      <c r="G898" s="28"/>
    </row>
    <row r="899" spans="5:7" ht="15.8" customHeight="1">
      <c r="E899" s="28"/>
      <c r="F899" s="28"/>
      <c r="G899" s="28"/>
    </row>
    <row r="900" spans="5:7" ht="15.8" customHeight="1">
      <c r="E900" s="28"/>
      <c r="F900" s="28"/>
      <c r="G900" s="28"/>
    </row>
    <row r="901" spans="5:7" ht="15.8" customHeight="1">
      <c r="E901" s="28"/>
      <c r="F901" s="28"/>
      <c r="G901" s="28"/>
    </row>
    <row r="902" spans="5:7" ht="15.8" customHeight="1">
      <c r="E902" s="28"/>
      <c r="F902" s="28"/>
      <c r="G902" s="28"/>
    </row>
    <row r="903" spans="5:7" ht="15.8" customHeight="1">
      <c r="E903" s="28"/>
      <c r="F903" s="28"/>
      <c r="G903" s="28"/>
    </row>
    <row r="904" spans="5:7" ht="15.8" customHeight="1">
      <c r="E904" s="28"/>
      <c r="F904" s="28"/>
      <c r="G904" s="28"/>
    </row>
    <row r="905" spans="5:7" ht="15.8" customHeight="1">
      <c r="E905" s="28"/>
      <c r="F905" s="28"/>
      <c r="G905" s="28"/>
    </row>
    <row r="906" spans="5:7" ht="15.8" customHeight="1">
      <c r="E906" s="28"/>
      <c r="F906" s="28"/>
      <c r="G906" s="28"/>
    </row>
    <row r="907" spans="5:7" ht="15.8" customHeight="1">
      <c r="E907" s="28"/>
      <c r="F907" s="28"/>
      <c r="G907" s="28"/>
    </row>
    <row r="908" spans="5:7" ht="15.8" customHeight="1">
      <c r="E908" s="28"/>
      <c r="F908" s="28"/>
      <c r="G908" s="28"/>
    </row>
    <row r="909" spans="5:7" ht="15.8" customHeight="1">
      <c r="E909" s="28"/>
      <c r="F909" s="28"/>
      <c r="G909" s="28"/>
    </row>
    <row r="910" spans="5:7" ht="15.8" customHeight="1">
      <c r="E910" s="28"/>
      <c r="F910" s="28"/>
      <c r="G910" s="28"/>
    </row>
    <row r="911" spans="5:7" ht="15.8" customHeight="1">
      <c r="E911" s="28"/>
      <c r="F911" s="28"/>
      <c r="G911" s="28"/>
    </row>
    <row r="912" spans="5:7" ht="15.8" customHeight="1">
      <c r="E912" s="28"/>
      <c r="F912" s="28"/>
      <c r="G912" s="28"/>
    </row>
    <row r="913" spans="5:7" ht="15.8" customHeight="1">
      <c r="E913" s="28"/>
      <c r="F913" s="28"/>
      <c r="G913" s="28"/>
    </row>
    <row r="914" spans="5:7" ht="15.8" customHeight="1">
      <c r="E914" s="28"/>
      <c r="F914" s="28"/>
      <c r="G914" s="28"/>
    </row>
    <row r="915" spans="5:7" ht="15.8" customHeight="1">
      <c r="E915" s="28"/>
      <c r="F915" s="28"/>
      <c r="G915" s="28"/>
    </row>
    <row r="916" spans="5:7" ht="15.8" customHeight="1">
      <c r="E916" s="28"/>
      <c r="F916" s="28"/>
      <c r="G916" s="28"/>
    </row>
    <row r="917" spans="5:7" ht="15.8" customHeight="1">
      <c r="E917" s="28"/>
      <c r="F917" s="28"/>
      <c r="G917" s="28"/>
    </row>
    <row r="918" spans="5:7" ht="15.8" customHeight="1">
      <c r="E918" s="28"/>
      <c r="F918" s="28"/>
      <c r="G918" s="28"/>
    </row>
    <row r="919" spans="5:7" ht="15.8" customHeight="1">
      <c r="E919" s="28"/>
      <c r="F919" s="28"/>
      <c r="G919" s="28"/>
    </row>
    <row r="920" spans="5:7" ht="15.8" customHeight="1">
      <c r="E920" s="28"/>
      <c r="F920" s="28"/>
      <c r="G920" s="28"/>
    </row>
    <row r="921" spans="5:7" ht="15.8" customHeight="1">
      <c r="E921" s="28"/>
      <c r="F921" s="28"/>
      <c r="G921" s="28"/>
    </row>
    <row r="922" spans="5:7" ht="15.8" customHeight="1">
      <c r="E922" s="28"/>
      <c r="F922" s="28"/>
      <c r="G922" s="28"/>
    </row>
    <row r="923" spans="5:7" ht="15.8" customHeight="1">
      <c r="E923" s="28"/>
      <c r="F923" s="28"/>
      <c r="G923" s="28"/>
    </row>
    <row r="924" spans="5:7" ht="15.8" customHeight="1">
      <c r="E924" s="28"/>
      <c r="F924" s="28"/>
      <c r="G924" s="28"/>
    </row>
    <row r="925" spans="5:7" ht="15.8" customHeight="1">
      <c r="E925" s="28"/>
      <c r="F925" s="28"/>
      <c r="G925" s="28"/>
    </row>
    <row r="926" spans="5:7" ht="15.8" customHeight="1">
      <c r="E926" s="28"/>
      <c r="F926" s="28"/>
      <c r="G926" s="28"/>
    </row>
    <row r="927" spans="5:7" ht="15.8" customHeight="1">
      <c r="E927" s="28"/>
      <c r="F927" s="28"/>
      <c r="G927" s="28"/>
    </row>
    <row r="928" spans="5:7" ht="15.8" customHeight="1">
      <c r="E928" s="28"/>
      <c r="F928" s="28"/>
      <c r="G928" s="28"/>
    </row>
    <row r="929" spans="5:7" ht="15.8" customHeight="1">
      <c r="E929" s="28"/>
      <c r="F929" s="28"/>
      <c r="G929" s="28"/>
    </row>
    <row r="930" spans="5:7" ht="15.8" customHeight="1">
      <c r="E930" s="28"/>
      <c r="F930" s="28"/>
      <c r="G930" s="28"/>
    </row>
    <row r="931" spans="5:7" ht="15.8" customHeight="1">
      <c r="E931" s="28"/>
      <c r="F931" s="28"/>
      <c r="G931" s="28"/>
    </row>
    <row r="932" spans="5:7" ht="15.8" customHeight="1">
      <c r="E932" s="28"/>
      <c r="F932" s="28"/>
      <c r="G932" s="28"/>
    </row>
    <row r="933" spans="5:7" ht="15.8" customHeight="1">
      <c r="E933" s="28"/>
      <c r="F933" s="28"/>
      <c r="G933" s="28"/>
    </row>
    <row r="934" spans="5:7" ht="15.8" customHeight="1">
      <c r="E934" s="28"/>
      <c r="F934" s="28"/>
      <c r="G934" s="28"/>
    </row>
    <row r="935" spans="5:7" ht="15.8" customHeight="1">
      <c r="E935" s="28"/>
      <c r="F935" s="28"/>
      <c r="G935" s="28"/>
    </row>
    <row r="936" spans="5:7" ht="15.8" customHeight="1">
      <c r="E936" s="28"/>
      <c r="F936" s="28"/>
      <c r="G936" s="28"/>
    </row>
    <row r="937" spans="5:7" ht="15.8" customHeight="1">
      <c r="E937" s="28"/>
      <c r="F937" s="28"/>
      <c r="G937" s="28"/>
    </row>
    <row r="938" spans="5:7" ht="15.8" customHeight="1">
      <c r="E938" s="28"/>
      <c r="F938" s="28"/>
      <c r="G938" s="28"/>
    </row>
    <row r="939" spans="5:7" ht="15.8" customHeight="1">
      <c r="E939" s="28"/>
      <c r="F939" s="28"/>
      <c r="G939" s="28"/>
    </row>
    <row r="940" spans="5:7" ht="15.8" customHeight="1">
      <c r="E940" s="28"/>
      <c r="F940" s="28"/>
      <c r="G940" s="28"/>
    </row>
    <row r="941" spans="5:7" ht="15.8" customHeight="1">
      <c r="E941" s="28"/>
      <c r="F941" s="28"/>
      <c r="G941" s="28"/>
    </row>
    <row r="942" spans="5:7" ht="15.8" customHeight="1">
      <c r="E942" s="28"/>
      <c r="F942" s="28"/>
      <c r="G942" s="28"/>
    </row>
    <row r="943" spans="5:7" ht="15.8" customHeight="1">
      <c r="E943" s="28"/>
      <c r="F943" s="28"/>
      <c r="G943" s="28"/>
    </row>
    <row r="944" spans="5:7" ht="15.8" customHeight="1">
      <c r="E944" s="28"/>
      <c r="F944" s="28"/>
      <c r="G944" s="28"/>
    </row>
    <row r="945" spans="5:7" ht="15.8" customHeight="1">
      <c r="E945" s="28"/>
      <c r="F945" s="28"/>
      <c r="G945" s="28"/>
    </row>
    <row r="946" spans="5:7" ht="15.8" customHeight="1">
      <c r="E946" s="28"/>
      <c r="F946" s="28"/>
      <c r="G946" s="28"/>
    </row>
    <row r="947" spans="5:7" ht="15.8" customHeight="1">
      <c r="E947" s="28"/>
      <c r="F947" s="28"/>
      <c r="G947" s="28"/>
    </row>
    <row r="948" spans="5:7" ht="15.8" customHeight="1">
      <c r="E948" s="28"/>
      <c r="F948" s="28"/>
      <c r="G948" s="28"/>
    </row>
    <row r="949" spans="5:7" ht="15.8" customHeight="1">
      <c r="E949" s="28"/>
      <c r="F949" s="28"/>
      <c r="G949" s="28"/>
    </row>
    <row r="950" spans="5:7" ht="15.8" customHeight="1">
      <c r="E950" s="28"/>
      <c r="F950" s="28"/>
      <c r="G950" s="28"/>
    </row>
    <row r="951" spans="5:7" ht="15.8" customHeight="1">
      <c r="E951" s="28"/>
      <c r="F951" s="28"/>
      <c r="G951" s="28"/>
    </row>
    <row r="952" spans="5:7" ht="15.8" customHeight="1">
      <c r="E952" s="28"/>
      <c r="F952" s="28"/>
      <c r="G952" s="28"/>
    </row>
    <row r="953" spans="5:7" ht="15.8" customHeight="1">
      <c r="E953" s="28"/>
      <c r="F953" s="28"/>
      <c r="G953" s="28"/>
    </row>
    <row r="954" spans="5:7" ht="15.8" customHeight="1">
      <c r="E954" s="28"/>
      <c r="F954" s="28"/>
      <c r="G954" s="28"/>
    </row>
    <row r="955" spans="5:7" ht="15.8" customHeight="1">
      <c r="E955" s="28"/>
      <c r="F955" s="28"/>
      <c r="G955" s="28"/>
    </row>
    <row r="956" spans="5:7" ht="15.8" customHeight="1">
      <c r="E956" s="28"/>
      <c r="F956" s="28"/>
      <c r="G956" s="28"/>
    </row>
    <row r="957" spans="5:7" ht="15.8" customHeight="1">
      <c r="E957" s="28"/>
      <c r="F957" s="28"/>
      <c r="G957" s="28"/>
    </row>
    <row r="958" spans="5:7" ht="15.8" customHeight="1">
      <c r="E958" s="28"/>
      <c r="F958" s="28"/>
      <c r="G958" s="28"/>
    </row>
    <row r="959" spans="5:7" ht="15.8" customHeight="1">
      <c r="E959" s="28"/>
      <c r="F959" s="28"/>
      <c r="G959" s="28"/>
    </row>
    <row r="960" spans="5:7" ht="15.8" customHeight="1">
      <c r="E960" s="28"/>
      <c r="F960" s="28"/>
      <c r="G960" s="28"/>
    </row>
    <row r="961" spans="5:7" ht="15.8" customHeight="1">
      <c r="E961" s="28"/>
      <c r="F961" s="28"/>
      <c r="G961" s="28"/>
    </row>
    <row r="962" spans="5:7" ht="15.8" customHeight="1">
      <c r="E962" s="28"/>
      <c r="F962" s="28"/>
      <c r="G962" s="28"/>
    </row>
    <row r="963" spans="5:7" ht="15.8" customHeight="1">
      <c r="E963" s="28"/>
      <c r="F963" s="28"/>
      <c r="G963" s="28"/>
    </row>
    <row r="964" spans="5:7" ht="15.8" customHeight="1">
      <c r="E964" s="28"/>
      <c r="F964" s="28"/>
      <c r="G964" s="28"/>
    </row>
    <row r="965" spans="5:7" ht="15.8" customHeight="1">
      <c r="E965" s="28"/>
      <c r="F965" s="28"/>
      <c r="G965" s="28"/>
    </row>
    <row r="966" spans="5:7" ht="15.8" customHeight="1">
      <c r="E966" s="28"/>
      <c r="F966" s="28"/>
      <c r="G966" s="28"/>
    </row>
    <row r="967" spans="5:7" ht="15.8" customHeight="1">
      <c r="E967" s="28"/>
      <c r="F967" s="28"/>
      <c r="G967" s="28"/>
    </row>
    <row r="968" spans="5:7" ht="15.8" customHeight="1">
      <c r="E968" s="28"/>
      <c r="F968" s="28"/>
      <c r="G968" s="28"/>
    </row>
    <row r="969" spans="5:7" ht="15.8" customHeight="1">
      <c r="E969" s="28"/>
      <c r="F969" s="28"/>
      <c r="G969" s="28"/>
    </row>
    <row r="970" spans="5:7" ht="15.8" customHeight="1">
      <c r="E970" s="28"/>
      <c r="F970" s="28"/>
      <c r="G970" s="28"/>
    </row>
    <row r="971" spans="5:7" ht="15.8" customHeight="1">
      <c r="E971" s="28"/>
      <c r="F971" s="28"/>
      <c r="G971" s="28"/>
    </row>
    <row r="972" spans="5:7" ht="15.8" customHeight="1">
      <c r="E972" s="28"/>
      <c r="F972" s="28"/>
      <c r="G972" s="28"/>
    </row>
    <row r="973" spans="5:7" ht="15.8" customHeight="1">
      <c r="E973" s="28"/>
      <c r="F973" s="28"/>
      <c r="G973" s="28"/>
    </row>
    <row r="974" spans="5:7" ht="15.8" customHeight="1">
      <c r="E974" s="28"/>
      <c r="F974" s="28"/>
      <c r="G974" s="28"/>
    </row>
    <row r="975" spans="5:7" ht="15.8" customHeight="1">
      <c r="E975" s="28"/>
      <c r="F975" s="28"/>
      <c r="G975" s="28"/>
    </row>
    <row r="976" spans="5:7" ht="15.8" customHeight="1">
      <c r="E976" s="28"/>
      <c r="F976" s="28"/>
      <c r="G976" s="28"/>
    </row>
    <row r="977" spans="5:7" ht="15.8" customHeight="1">
      <c r="E977" s="28"/>
      <c r="F977" s="28"/>
      <c r="G977" s="28"/>
    </row>
    <row r="978" spans="5:7" ht="15.8" customHeight="1">
      <c r="E978" s="28"/>
      <c r="F978" s="28"/>
      <c r="G978" s="28"/>
    </row>
    <row r="979" spans="5:7" ht="15.8" customHeight="1">
      <c r="E979" s="28"/>
      <c r="F979" s="28"/>
      <c r="G979" s="28"/>
    </row>
    <row r="980" spans="5:7" ht="15.8" customHeight="1">
      <c r="E980" s="28"/>
      <c r="F980" s="28"/>
      <c r="G980" s="28"/>
    </row>
    <row r="981" spans="5:7" ht="15.8" customHeight="1">
      <c r="E981" s="28"/>
      <c r="F981" s="28"/>
      <c r="G981" s="28"/>
    </row>
    <row r="982" spans="5:7" ht="15.8" customHeight="1">
      <c r="E982" s="28"/>
      <c r="F982" s="28"/>
      <c r="G982" s="28"/>
    </row>
    <row r="983" spans="5:7" ht="15.8" customHeight="1">
      <c r="E983" s="28"/>
      <c r="F983" s="28"/>
      <c r="G983" s="28"/>
    </row>
    <row r="984" spans="5:7" ht="15.8" customHeight="1">
      <c r="E984" s="28"/>
      <c r="F984" s="28"/>
      <c r="G984" s="28"/>
    </row>
    <row r="985" spans="5:7" ht="15.8" customHeight="1">
      <c r="E985" s="28"/>
      <c r="F985" s="28"/>
      <c r="G985" s="28"/>
    </row>
    <row r="986" spans="5:7" ht="15.8" customHeight="1">
      <c r="E986" s="28"/>
      <c r="F986" s="28"/>
      <c r="G986" s="28"/>
    </row>
    <row r="987" spans="5:7" ht="15.8" customHeight="1">
      <c r="E987" s="28"/>
      <c r="F987" s="28"/>
      <c r="G987" s="28"/>
    </row>
    <row r="988" spans="5:7" ht="15.8" customHeight="1">
      <c r="E988" s="28"/>
      <c r="F988" s="28"/>
      <c r="G988" s="28"/>
    </row>
    <row r="989" spans="5:7" ht="15.8" customHeight="1">
      <c r="E989" s="28"/>
      <c r="F989" s="28"/>
      <c r="G989" s="28"/>
    </row>
    <row r="990" spans="5:7" ht="15.8" customHeight="1">
      <c r="E990" s="28"/>
      <c r="F990" s="28"/>
      <c r="G990" s="28"/>
    </row>
    <row r="991" spans="5:7" ht="15.8" customHeight="1">
      <c r="E991" s="28"/>
      <c r="F991" s="28"/>
      <c r="G991" s="28"/>
    </row>
    <row r="992" spans="5:7" ht="15.8" customHeight="1">
      <c r="E992" s="28"/>
      <c r="F992" s="28"/>
      <c r="G992" s="28"/>
    </row>
    <row r="993" spans="5:7" ht="15.8" customHeight="1">
      <c r="E993" s="28"/>
      <c r="F993" s="28"/>
      <c r="G993" s="28"/>
    </row>
    <row r="994" spans="5:7" ht="15.8" customHeight="1">
      <c r="E994" s="28"/>
      <c r="F994" s="28"/>
      <c r="G994" s="28"/>
    </row>
    <row r="995" spans="5:7" ht="15.8" customHeight="1">
      <c r="E995" s="28"/>
      <c r="F995" s="28"/>
      <c r="G995" s="28"/>
    </row>
    <row r="996" spans="5:7" ht="15.8" customHeight="1">
      <c r="E996" s="28"/>
      <c r="F996" s="28"/>
      <c r="G996" s="28"/>
    </row>
    <row r="997" spans="5:7" ht="15.8" customHeight="1">
      <c r="E997" s="28"/>
      <c r="F997" s="28"/>
      <c r="G997" s="28"/>
    </row>
    <row r="998" spans="5:7" ht="15.8" customHeight="1">
      <c r="E998" s="28"/>
      <c r="F998" s="28"/>
      <c r="G998" s="28"/>
    </row>
    <row r="999" spans="5:7" ht="15.8" customHeight="1">
      <c r="E999" s="28"/>
      <c r="F999" s="28"/>
      <c r="G999" s="28"/>
    </row>
    <row r="1000" spans="5:7" ht="15.8" customHeight="1">
      <c r="E1000" s="28"/>
      <c r="F1000" s="28"/>
      <c r="G1000" s="28"/>
    </row>
  </sheetData>
  <autoFilter ref="B1:B70" xr:uid="{00000000-0009-0000-0000-000001000000}"/>
  <mergeCells count="17">
    <mergeCell ref="E375:F375"/>
    <mergeCell ref="A200:D200"/>
    <mergeCell ref="A256:D256"/>
    <mergeCell ref="A370:D370"/>
    <mergeCell ref="A371:D371"/>
    <mergeCell ref="A372:G372"/>
    <mergeCell ref="E373:F373"/>
    <mergeCell ref="E374:F374"/>
    <mergeCell ref="A94:D94"/>
    <mergeCell ref="A2:B2"/>
    <mergeCell ref="A123:D123"/>
    <mergeCell ref="A143:D143"/>
    <mergeCell ref="A375:D375"/>
    <mergeCell ref="A72:D72"/>
    <mergeCell ref="A75:D75"/>
    <mergeCell ref="A81:D81"/>
    <mergeCell ref="A87:D8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5.1.1_Govt. Scholar_A.Y. 20 -21</vt:lpstr>
      <vt:lpstr>5.1.1. Break up Data_20 -21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2021-06-30T06:32:25Z</dcterms:created>
  <dcterms:modified xsi:type="dcterms:W3CDTF">2022-08-29T16:23:28Z</dcterms:modified>
</cp:coreProperties>
</file>